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600" windowWidth="18960" windowHeight="7440" tabRatio="798"/>
  </bookViews>
  <sheets>
    <sheet name="Joueurs" sheetId="4" r:id="rId1"/>
    <sheet name="Samedi aprèm" sheetId="10" r:id="rId2"/>
    <sheet name="Dimanche aprèm" sheetId="11" r:id="rId3"/>
    <sheet name="Lundi a" sheetId="1" r:id="rId4"/>
    <sheet name="Lundi s" sheetId="2" r:id="rId5"/>
    <sheet name="Mardi a" sheetId="12" r:id="rId6"/>
    <sheet name="Mardi s" sheetId="6" r:id="rId7"/>
    <sheet name="Mercredi a" sheetId="8" r:id="rId8"/>
    <sheet name="Mercredi s" sheetId="5" r:id="rId9"/>
    <sheet name="Jeudi soir" sheetId="7" r:id="rId10"/>
    <sheet name="Vendredi aprèm" sheetId="9" r:id="rId11"/>
    <sheet name="Vendredi soir" sheetId="3" r:id="rId12"/>
  </sheets>
  <externalReferences>
    <externalReference r:id="rId13"/>
    <externalReference r:id="rId14"/>
  </externalReferences>
  <definedNames>
    <definedName name="_xlnm._FilterDatabase" localSheetId="0" hidden="1">Joueurs!$A$1:$G$720</definedName>
    <definedName name="Cats">'[1]FBS FED'!$H$2:$H$4023</definedName>
    <definedName name="Clubs">'[1]FBS FED'!$G$2:$G$4023</definedName>
    <definedName name="Licences">'[2]FBS FED'!$D$2:$D$4023</definedName>
    <definedName name="Nats">'[1]FBS FED'!$J$2:$J$4023</definedName>
    <definedName name="Noms">'[2]FBS FED'!$B$2:$B$4023</definedName>
    <definedName name="Prenoms">'[2]FBS FED'!$C$2:$C$4023</definedName>
    <definedName name="Series">'[1]FBS FED'!$F$2:$F$4023</definedName>
    <definedName name="txt_LNT">"Licence non trouvée"</definedName>
    <definedName name="txt_TIR">"- -"</definedName>
  </definedNames>
  <calcPr calcId="125725"/>
</workbook>
</file>

<file path=xl/calcChain.xml><?xml version="1.0" encoding="utf-8"?>
<calcChain xmlns="http://schemas.openxmlformats.org/spreadsheetml/2006/main">
  <c r="R2" i="8"/>
  <c r="R11"/>
  <c r="L2"/>
  <c r="M2"/>
  <c r="N2"/>
  <c r="O2"/>
  <c r="P2"/>
  <c r="L11"/>
  <c r="M11"/>
  <c r="N11"/>
  <c r="O11"/>
  <c r="P11"/>
  <c r="R20"/>
  <c r="R21"/>
  <c r="R22"/>
  <c r="R23"/>
  <c r="R24"/>
  <c r="R25"/>
  <c r="R26"/>
  <c r="R27"/>
  <c r="R28"/>
  <c r="R29"/>
  <c r="R30"/>
  <c r="R19"/>
  <c r="T3" i="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2"/>
  <c r="W3" i="9" l="1"/>
  <c r="R128" i="7" l="1"/>
  <c r="R131"/>
  <c r="R129"/>
  <c r="R126"/>
  <c r="R130"/>
  <c r="R127"/>
  <c r="H127"/>
  <c r="H128"/>
  <c r="H129"/>
  <c r="H130"/>
  <c r="H131"/>
  <c r="H132"/>
  <c r="H133"/>
  <c r="H126"/>
  <c r="R50" i="3"/>
  <c r="R51"/>
  <c r="R52"/>
  <c r="R53"/>
  <c r="R54"/>
  <c r="R49"/>
  <c r="H50"/>
  <c r="H51"/>
  <c r="H53"/>
  <c r="H52"/>
  <c r="H54"/>
  <c r="H4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2"/>
  <c r="L15"/>
  <c r="M15"/>
  <c r="N15"/>
  <c r="O15"/>
  <c r="P15"/>
  <c r="L19"/>
  <c r="M19"/>
  <c r="N19"/>
  <c r="O19"/>
  <c r="P19"/>
  <c r="L23"/>
  <c r="M23"/>
  <c r="N23"/>
  <c r="O23"/>
  <c r="P23"/>
  <c r="L25"/>
  <c r="M25"/>
  <c r="N25"/>
  <c r="O25"/>
  <c r="P25"/>
  <c r="L31"/>
  <c r="M31"/>
  <c r="N31"/>
  <c r="O31"/>
  <c r="P31"/>
  <c r="L34"/>
  <c r="M34"/>
  <c r="N34"/>
  <c r="O34"/>
  <c r="P34"/>
  <c r="L42"/>
  <c r="M42"/>
  <c r="N42"/>
  <c r="O42"/>
  <c r="P42"/>
  <c r="B4" l="1"/>
  <c r="C4"/>
  <c r="D4"/>
  <c r="E4"/>
  <c r="F4"/>
  <c r="B23"/>
  <c r="C23"/>
  <c r="D23"/>
  <c r="E23"/>
  <c r="F23"/>
  <c r="B31"/>
  <c r="C31"/>
  <c r="D31"/>
  <c r="E31"/>
  <c r="F31"/>
  <c r="B33"/>
  <c r="C33"/>
  <c r="D33"/>
  <c r="E33"/>
  <c r="F33"/>
  <c r="B37"/>
  <c r="C37"/>
  <c r="D37"/>
  <c r="E37"/>
  <c r="F37"/>
  <c r="B43"/>
  <c r="C43"/>
  <c r="D43"/>
  <c r="E43"/>
  <c r="F43"/>
  <c r="L30" l="1"/>
  <c r="M30"/>
  <c r="N30"/>
  <c r="O30"/>
  <c r="P30"/>
  <c r="L63" i="7"/>
  <c r="M63"/>
  <c r="N63"/>
  <c r="O63"/>
  <c r="P63"/>
  <c r="L71"/>
  <c r="M71"/>
  <c r="N71"/>
  <c r="O71"/>
  <c r="P71"/>
  <c r="L74"/>
  <c r="M74"/>
  <c r="N74"/>
  <c r="O74"/>
  <c r="P74"/>
  <c r="L94"/>
  <c r="M94"/>
  <c r="N94"/>
  <c r="O94"/>
  <c r="P94"/>
  <c r="L52"/>
  <c r="M52"/>
  <c r="N52"/>
  <c r="O52"/>
  <c r="P52"/>
  <c r="L57"/>
  <c r="M57"/>
  <c r="N57"/>
  <c r="O57"/>
  <c r="P57"/>
  <c r="L58"/>
  <c r="M58"/>
  <c r="N58"/>
  <c r="O58"/>
  <c r="P58"/>
  <c r="L61"/>
  <c r="M61"/>
  <c r="N61"/>
  <c r="O61"/>
  <c r="P61"/>
  <c r="L62"/>
  <c r="M62"/>
  <c r="N62"/>
  <c r="O62"/>
  <c r="P62"/>
  <c r="L68"/>
  <c r="M68"/>
  <c r="N68"/>
  <c r="O68"/>
  <c r="P68"/>
  <c r="L73"/>
  <c r="M73"/>
  <c r="N73"/>
  <c r="O73"/>
  <c r="P73"/>
  <c r="L78"/>
  <c r="M78"/>
  <c r="N78"/>
  <c r="O78"/>
  <c r="P78"/>
  <c r="L80"/>
  <c r="M80"/>
  <c r="N80"/>
  <c r="O80"/>
  <c r="P80"/>
  <c r="L2"/>
  <c r="M2"/>
  <c r="N2"/>
  <c r="O2"/>
  <c r="P2"/>
  <c r="L3"/>
  <c r="M3"/>
  <c r="N3"/>
  <c r="O3"/>
  <c r="P3"/>
  <c r="L6"/>
  <c r="M6"/>
  <c r="N6"/>
  <c r="O6"/>
  <c r="P6"/>
  <c r="L7"/>
  <c r="M7"/>
  <c r="N7"/>
  <c r="O7"/>
  <c r="P7"/>
  <c r="L21"/>
  <c r="M21"/>
  <c r="N21"/>
  <c r="O21"/>
  <c r="P21"/>
  <c r="L22"/>
  <c r="M22"/>
  <c r="N22"/>
  <c r="O22"/>
  <c r="P22"/>
  <c r="L33"/>
  <c r="M33"/>
  <c r="N33"/>
  <c r="O33"/>
  <c r="P33"/>
  <c r="L35"/>
  <c r="M35"/>
  <c r="N35"/>
  <c r="O35"/>
  <c r="P35"/>
  <c r="L69"/>
  <c r="M69"/>
  <c r="N69"/>
  <c r="O69"/>
  <c r="P69"/>
  <c r="L76"/>
  <c r="M76"/>
  <c r="N76"/>
  <c r="O76"/>
  <c r="P76"/>
  <c r="L81"/>
  <c r="M81"/>
  <c r="N81"/>
  <c r="O81"/>
  <c r="P81"/>
  <c r="L90"/>
  <c r="M90"/>
  <c r="N90"/>
  <c r="O90"/>
  <c r="P90"/>
  <c r="L4"/>
  <c r="M4"/>
  <c r="N4"/>
  <c r="O4"/>
  <c r="P4"/>
  <c r="L9"/>
  <c r="M9"/>
  <c r="N9"/>
  <c r="O9"/>
  <c r="P9"/>
  <c r="L27"/>
  <c r="M27"/>
  <c r="N27"/>
  <c r="O27"/>
  <c r="P27"/>
  <c r="L29"/>
  <c r="M29"/>
  <c r="N29"/>
  <c r="O29"/>
  <c r="P29"/>
  <c r="L31"/>
  <c r="M31"/>
  <c r="N31"/>
  <c r="O31"/>
  <c r="P31"/>
  <c r="L36"/>
  <c r="M36"/>
  <c r="N36"/>
  <c r="O36"/>
  <c r="P36"/>
  <c r="L41"/>
  <c r="M41"/>
  <c r="N41"/>
  <c r="O41"/>
  <c r="P41"/>
  <c r="L79"/>
  <c r="M79"/>
  <c r="N79"/>
  <c r="O79"/>
  <c r="P79"/>
  <c r="L87"/>
  <c r="M87"/>
  <c r="N87"/>
  <c r="O87"/>
  <c r="P87"/>
  <c r="L91"/>
  <c r="M91"/>
  <c r="N91"/>
  <c r="O91"/>
  <c r="P91"/>
  <c r="L11"/>
  <c r="M11"/>
  <c r="N11"/>
  <c r="O11"/>
  <c r="P11"/>
  <c r="L44"/>
  <c r="M44"/>
  <c r="N44"/>
  <c r="O44"/>
  <c r="P44"/>
  <c r="L46"/>
  <c r="M46"/>
  <c r="N46"/>
  <c r="O46"/>
  <c r="P46"/>
  <c r="L51"/>
  <c r="M51"/>
  <c r="N51"/>
  <c r="O51"/>
  <c r="P51"/>
  <c r="L55"/>
  <c r="M55"/>
  <c r="N55"/>
  <c r="O55"/>
  <c r="P55"/>
  <c r="L64"/>
  <c r="M64"/>
  <c r="N64"/>
  <c r="O64"/>
  <c r="P64"/>
  <c r="L86"/>
  <c r="M86"/>
  <c r="N86"/>
  <c r="O86"/>
  <c r="P86"/>
  <c r="L88"/>
  <c r="M88"/>
  <c r="N88"/>
  <c r="O88"/>
  <c r="P88"/>
  <c r="L14"/>
  <c r="M14"/>
  <c r="N14"/>
  <c r="O14"/>
  <c r="P14"/>
  <c r="L30"/>
  <c r="M30"/>
  <c r="N30"/>
  <c r="O30"/>
  <c r="P30"/>
  <c r="L43"/>
  <c r="M43"/>
  <c r="N43"/>
  <c r="O43"/>
  <c r="P43"/>
  <c r="L67"/>
  <c r="M67"/>
  <c r="N67"/>
  <c r="O67"/>
  <c r="P67"/>
  <c r="L13"/>
  <c r="M13"/>
  <c r="N13"/>
  <c r="O13"/>
  <c r="P13"/>
  <c r="L20"/>
  <c r="M20"/>
  <c r="N20"/>
  <c r="O20"/>
  <c r="P20"/>
  <c r="L34"/>
  <c r="M34"/>
  <c r="N34"/>
  <c r="O34"/>
  <c r="P34"/>
  <c r="L45"/>
  <c r="M45"/>
  <c r="N45"/>
  <c r="O45"/>
  <c r="P45"/>
  <c r="L47"/>
  <c r="M47"/>
  <c r="N47"/>
  <c r="O47"/>
  <c r="P47"/>
  <c r="L48"/>
  <c r="M48"/>
  <c r="N48"/>
  <c r="O48"/>
  <c r="P48"/>
  <c r="L49"/>
  <c r="M49"/>
  <c r="N49"/>
  <c r="O49"/>
  <c r="P49"/>
  <c r="L54"/>
  <c r="M54"/>
  <c r="N54"/>
  <c r="O54"/>
  <c r="P54"/>
  <c r="L56"/>
  <c r="M56"/>
  <c r="N56"/>
  <c r="O56"/>
  <c r="P56"/>
  <c r="L59"/>
  <c r="M59"/>
  <c r="N59"/>
  <c r="O59"/>
  <c r="P59"/>
  <c r="L60"/>
  <c r="M60"/>
  <c r="N60"/>
  <c r="O60"/>
  <c r="P60"/>
  <c r="L66"/>
  <c r="M66"/>
  <c r="N66"/>
  <c r="O66"/>
  <c r="P66"/>
  <c r="L72"/>
  <c r="M72"/>
  <c r="N72"/>
  <c r="O72"/>
  <c r="P72"/>
  <c r="L83"/>
  <c r="M83"/>
  <c r="N83"/>
  <c r="O83"/>
  <c r="P83"/>
  <c r="L85"/>
  <c r="M85"/>
  <c r="N85"/>
  <c r="O85"/>
  <c r="P85"/>
  <c r="L89"/>
  <c r="M89"/>
  <c r="N89"/>
  <c r="O89"/>
  <c r="P89"/>
  <c r="L23"/>
  <c r="M23"/>
  <c r="N23"/>
  <c r="O23"/>
  <c r="P23"/>
  <c r="L37"/>
  <c r="M37"/>
  <c r="N37"/>
  <c r="O37"/>
  <c r="P37"/>
  <c r="L50"/>
  <c r="M50"/>
  <c r="N50"/>
  <c r="O50"/>
  <c r="P50"/>
  <c r="L70"/>
  <c r="M70"/>
  <c r="N70"/>
  <c r="O70"/>
  <c r="P70"/>
  <c r="L93"/>
  <c r="M93"/>
  <c r="N93"/>
  <c r="O93"/>
  <c r="P93"/>
  <c r="L95"/>
  <c r="M95"/>
  <c r="N95"/>
  <c r="O95"/>
  <c r="P95"/>
  <c r="L96"/>
  <c r="M96"/>
  <c r="N96"/>
  <c r="O96"/>
  <c r="P96"/>
  <c r="L8"/>
  <c r="M8"/>
  <c r="N8"/>
  <c r="O8"/>
  <c r="P8"/>
  <c r="L16"/>
  <c r="M16"/>
  <c r="N16"/>
  <c r="O16"/>
  <c r="P16"/>
  <c r="L18"/>
  <c r="M18"/>
  <c r="N18"/>
  <c r="O18"/>
  <c r="P18"/>
  <c r="L24"/>
  <c r="M24"/>
  <c r="N24"/>
  <c r="O24"/>
  <c r="P24"/>
  <c r="L26"/>
  <c r="M26"/>
  <c r="N26"/>
  <c r="O26"/>
  <c r="P26"/>
  <c r="L38"/>
  <c r="M38"/>
  <c r="N38"/>
  <c r="O38"/>
  <c r="P38"/>
  <c r="L40"/>
  <c r="M40"/>
  <c r="N40"/>
  <c r="O40"/>
  <c r="P40"/>
  <c r="L42"/>
  <c r="M42"/>
  <c r="N42"/>
  <c r="O42"/>
  <c r="P42"/>
  <c r="L65"/>
  <c r="M65"/>
  <c r="N65"/>
  <c r="O65"/>
  <c r="P65"/>
  <c r="L75"/>
  <c r="M75"/>
  <c r="N75"/>
  <c r="O75"/>
  <c r="P75"/>
  <c r="L82"/>
  <c r="M82"/>
  <c r="N82"/>
  <c r="O82"/>
  <c r="P82"/>
  <c r="L84"/>
  <c r="M84"/>
  <c r="N84"/>
  <c r="O84"/>
  <c r="P84"/>
  <c r="L92"/>
  <c r="M92"/>
  <c r="N92"/>
  <c r="O92"/>
  <c r="P92"/>
  <c r="L5"/>
  <c r="M5"/>
  <c r="N5"/>
  <c r="O5"/>
  <c r="P5"/>
  <c r="L15"/>
  <c r="M15"/>
  <c r="N15"/>
  <c r="O15"/>
  <c r="P15"/>
  <c r="L25"/>
  <c r="M25"/>
  <c r="N25"/>
  <c r="O25"/>
  <c r="P25"/>
  <c r="L77"/>
  <c r="M77"/>
  <c r="N77"/>
  <c r="O77"/>
  <c r="P77"/>
  <c r="L32"/>
  <c r="M32"/>
  <c r="N32"/>
  <c r="O32"/>
  <c r="P32"/>
  <c r="L53"/>
  <c r="M53"/>
  <c r="N53"/>
  <c r="O53"/>
  <c r="P53"/>
  <c r="L10"/>
  <c r="M10"/>
  <c r="N10"/>
  <c r="O10"/>
  <c r="P10"/>
  <c r="L19"/>
  <c r="M19"/>
  <c r="N19"/>
  <c r="O19"/>
  <c r="P19"/>
  <c r="L28"/>
  <c r="M28"/>
  <c r="N28"/>
  <c r="O28"/>
  <c r="P28"/>
  <c r="L39"/>
  <c r="M39"/>
  <c r="N39"/>
  <c r="O39"/>
  <c r="P39"/>
  <c r="L17"/>
  <c r="M17"/>
  <c r="N17"/>
  <c r="O17"/>
  <c r="P17"/>
  <c r="L12"/>
  <c r="M12"/>
  <c r="N12"/>
  <c r="O12"/>
  <c r="P12"/>
  <c r="B40"/>
  <c r="C40"/>
  <c r="D40"/>
  <c r="E40"/>
  <c r="F40"/>
  <c r="H40"/>
  <c r="B51"/>
  <c r="C51"/>
  <c r="D51"/>
  <c r="E51"/>
  <c r="F51"/>
  <c r="H51"/>
  <c r="H55"/>
  <c r="H32"/>
  <c r="H100"/>
  <c r="H96"/>
  <c r="H74"/>
  <c r="H57"/>
  <c r="H65"/>
  <c r="B55"/>
  <c r="C55"/>
  <c r="D55"/>
  <c r="E55"/>
  <c r="F55"/>
  <c r="B32"/>
  <c r="C32"/>
  <c r="D32"/>
  <c r="E32"/>
  <c r="F32"/>
  <c r="B100"/>
  <c r="C100"/>
  <c r="D100"/>
  <c r="E100"/>
  <c r="F100"/>
  <c r="B96"/>
  <c r="C96"/>
  <c r="D96"/>
  <c r="E96"/>
  <c r="F96"/>
  <c r="B74"/>
  <c r="C74"/>
  <c r="D74"/>
  <c r="E74"/>
  <c r="F74"/>
  <c r="B57"/>
  <c r="C57"/>
  <c r="D57"/>
  <c r="E57"/>
  <c r="F57"/>
  <c r="B65"/>
  <c r="C65"/>
  <c r="D65"/>
  <c r="E65"/>
  <c r="F65"/>
  <c r="B2"/>
  <c r="C2"/>
  <c r="D2"/>
  <c r="E2"/>
  <c r="F2"/>
  <c r="B6"/>
  <c r="C6"/>
  <c r="D6"/>
  <c r="E6"/>
  <c r="F6"/>
  <c r="B10"/>
  <c r="C10"/>
  <c r="D10"/>
  <c r="E10"/>
  <c r="F10"/>
  <c r="B35"/>
  <c r="C35"/>
  <c r="D35"/>
  <c r="E35"/>
  <c r="F35"/>
  <c r="B44"/>
  <c r="C44"/>
  <c r="D44"/>
  <c r="E44"/>
  <c r="F44"/>
  <c r="B46"/>
  <c r="C46"/>
  <c r="D46"/>
  <c r="E46"/>
  <c r="F46"/>
  <c r="B54"/>
  <c r="C54"/>
  <c r="D54"/>
  <c r="E54"/>
  <c r="F54"/>
  <c r="B61"/>
  <c r="C61"/>
  <c r="D61"/>
  <c r="E61"/>
  <c r="F61"/>
  <c r="B70"/>
  <c r="C70"/>
  <c r="D70"/>
  <c r="E70"/>
  <c r="F70"/>
  <c r="B91"/>
  <c r="C91"/>
  <c r="D91"/>
  <c r="E91"/>
  <c r="F91"/>
  <c r="B97"/>
  <c r="C97"/>
  <c r="D97"/>
  <c r="E97"/>
  <c r="F97"/>
  <c r="B11"/>
  <c r="C11"/>
  <c r="D11"/>
  <c r="E11"/>
  <c r="F11"/>
  <c r="B18"/>
  <c r="C18"/>
  <c r="D18"/>
  <c r="E18"/>
  <c r="F18"/>
  <c r="B31"/>
  <c r="C31"/>
  <c r="D31"/>
  <c r="E31"/>
  <c r="F31"/>
  <c r="B43"/>
  <c r="C43"/>
  <c r="D43"/>
  <c r="E43"/>
  <c r="F43"/>
  <c r="B49"/>
  <c r="C49"/>
  <c r="D49"/>
  <c r="E49"/>
  <c r="F49"/>
  <c r="B83"/>
  <c r="C83"/>
  <c r="D83"/>
  <c r="E83"/>
  <c r="F83"/>
  <c r="B84"/>
  <c r="C84"/>
  <c r="D84"/>
  <c r="E84"/>
  <c r="F84"/>
  <c r="B90"/>
  <c r="C90"/>
  <c r="D90"/>
  <c r="E90"/>
  <c r="F90"/>
  <c r="B113"/>
  <c r="C113"/>
  <c r="D113"/>
  <c r="E113"/>
  <c r="F113"/>
  <c r="B15"/>
  <c r="C15"/>
  <c r="D15"/>
  <c r="E15"/>
  <c r="F15"/>
  <c r="B34"/>
  <c r="C34"/>
  <c r="D34"/>
  <c r="E34"/>
  <c r="F34"/>
  <c r="B63"/>
  <c r="C63"/>
  <c r="D63"/>
  <c r="E63"/>
  <c r="F63"/>
  <c r="B76"/>
  <c r="C76"/>
  <c r="D76"/>
  <c r="E76"/>
  <c r="F76"/>
  <c r="B114"/>
  <c r="C114"/>
  <c r="D114"/>
  <c r="E114"/>
  <c r="F114"/>
  <c r="B14"/>
  <c r="C14"/>
  <c r="D14"/>
  <c r="E14"/>
  <c r="F14"/>
  <c r="B29"/>
  <c r="C29"/>
  <c r="D29"/>
  <c r="E29"/>
  <c r="F29"/>
  <c r="B37"/>
  <c r="C37"/>
  <c r="D37"/>
  <c r="E37"/>
  <c r="F37"/>
  <c r="B89"/>
  <c r="C89"/>
  <c r="D89"/>
  <c r="E89"/>
  <c r="F89"/>
  <c r="B26"/>
  <c r="C26"/>
  <c r="D26"/>
  <c r="E26"/>
  <c r="F26"/>
  <c r="B33"/>
  <c r="C33"/>
  <c r="D33"/>
  <c r="E33"/>
  <c r="F33"/>
  <c r="B41"/>
  <c r="C41"/>
  <c r="D41"/>
  <c r="E41"/>
  <c r="F41"/>
  <c r="B48"/>
  <c r="C48"/>
  <c r="D48"/>
  <c r="E48"/>
  <c r="F48"/>
  <c r="B53"/>
  <c r="C53"/>
  <c r="D53"/>
  <c r="E53"/>
  <c r="F53"/>
  <c r="B58"/>
  <c r="C58"/>
  <c r="D58"/>
  <c r="E58"/>
  <c r="F58"/>
  <c r="B67"/>
  <c r="C67"/>
  <c r="D67"/>
  <c r="E67"/>
  <c r="F67"/>
  <c r="B73"/>
  <c r="C73"/>
  <c r="D73"/>
  <c r="E73"/>
  <c r="F73"/>
  <c r="B75"/>
  <c r="C75"/>
  <c r="D75"/>
  <c r="E75"/>
  <c r="F75"/>
  <c r="B77"/>
  <c r="C77"/>
  <c r="D77"/>
  <c r="E77"/>
  <c r="F77"/>
  <c r="B86"/>
  <c r="C86"/>
  <c r="D86"/>
  <c r="E86"/>
  <c r="F86"/>
  <c r="B94"/>
  <c r="C94"/>
  <c r="D94"/>
  <c r="E94"/>
  <c r="F94"/>
  <c r="B95"/>
  <c r="C95"/>
  <c r="D95"/>
  <c r="E95"/>
  <c r="F95"/>
  <c r="B99"/>
  <c r="C99"/>
  <c r="D99"/>
  <c r="E99"/>
  <c r="F99"/>
  <c r="B102"/>
  <c r="C102"/>
  <c r="D102"/>
  <c r="E102"/>
  <c r="F102"/>
  <c r="B105"/>
  <c r="C105"/>
  <c r="D105"/>
  <c r="E105"/>
  <c r="F105"/>
  <c r="B118"/>
  <c r="C118"/>
  <c r="D118"/>
  <c r="E118"/>
  <c r="F118"/>
  <c r="B121"/>
  <c r="C121"/>
  <c r="D121"/>
  <c r="E121"/>
  <c r="F121"/>
  <c r="B5"/>
  <c r="C5"/>
  <c r="D5"/>
  <c r="E5"/>
  <c r="F5"/>
  <c r="B20"/>
  <c r="C20"/>
  <c r="D20"/>
  <c r="E20"/>
  <c r="F20"/>
  <c r="B38"/>
  <c r="C38"/>
  <c r="D38"/>
  <c r="E38"/>
  <c r="F38"/>
  <c r="B47"/>
  <c r="C47"/>
  <c r="D47"/>
  <c r="E47"/>
  <c r="F47"/>
  <c r="B71"/>
  <c r="C71"/>
  <c r="D71"/>
  <c r="E71"/>
  <c r="F71"/>
  <c r="B85"/>
  <c r="C85"/>
  <c r="D85"/>
  <c r="E85"/>
  <c r="F85"/>
  <c r="B98"/>
  <c r="C98"/>
  <c r="D98"/>
  <c r="E98"/>
  <c r="F98"/>
  <c r="B103"/>
  <c r="C103"/>
  <c r="D103"/>
  <c r="E103"/>
  <c r="F103"/>
  <c r="B109"/>
  <c r="C109"/>
  <c r="D109"/>
  <c r="E109"/>
  <c r="F109"/>
  <c r="B112"/>
  <c r="C112"/>
  <c r="D112"/>
  <c r="E112"/>
  <c r="F112"/>
  <c r="B120"/>
  <c r="C120"/>
  <c r="D120"/>
  <c r="E120"/>
  <c r="F120"/>
  <c r="B123"/>
  <c r="C123"/>
  <c r="D123"/>
  <c r="E123"/>
  <c r="F123"/>
  <c r="B4"/>
  <c r="C4"/>
  <c r="D4"/>
  <c r="E4"/>
  <c r="F4"/>
  <c r="B23"/>
  <c r="C23"/>
  <c r="D23"/>
  <c r="E23"/>
  <c r="F23"/>
  <c r="B36"/>
  <c r="C36"/>
  <c r="D36"/>
  <c r="E36"/>
  <c r="F36"/>
  <c r="B39"/>
  <c r="C39"/>
  <c r="D39"/>
  <c r="E39"/>
  <c r="F39"/>
  <c r="B42"/>
  <c r="C42"/>
  <c r="D42"/>
  <c r="E42"/>
  <c r="F42"/>
  <c r="B45"/>
  <c r="C45"/>
  <c r="D45"/>
  <c r="E45"/>
  <c r="F45"/>
  <c r="B50"/>
  <c r="C50"/>
  <c r="D50"/>
  <c r="E50"/>
  <c r="F50"/>
  <c r="B62"/>
  <c r="C62"/>
  <c r="D62"/>
  <c r="E62"/>
  <c r="F62"/>
  <c r="B72"/>
  <c r="C72"/>
  <c r="D72"/>
  <c r="E72"/>
  <c r="F72"/>
  <c r="B80"/>
  <c r="C80"/>
  <c r="D80"/>
  <c r="E80"/>
  <c r="F80"/>
  <c r="B107"/>
  <c r="C107"/>
  <c r="D107"/>
  <c r="E107"/>
  <c r="F107"/>
  <c r="B13"/>
  <c r="C13"/>
  <c r="D13"/>
  <c r="E13"/>
  <c r="F13"/>
  <c r="B78"/>
  <c r="C78"/>
  <c r="D78"/>
  <c r="E78"/>
  <c r="F78"/>
  <c r="B79"/>
  <c r="C79"/>
  <c r="D79"/>
  <c r="E79"/>
  <c r="F79"/>
  <c r="B60"/>
  <c r="C60"/>
  <c r="D60"/>
  <c r="E60"/>
  <c r="F60"/>
  <c r="B110"/>
  <c r="C110"/>
  <c r="D110"/>
  <c r="E110"/>
  <c r="F110"/>
  <c r="B22"/>
  <c r="C22"/>
  <c r="D22"/>
  <c r="E22"/>
  <c r="F22"/>
  <c r="B8"/>
  <c r="C8"/>
  <c r="D8"/>
  <c r="E8"/>
  <c r="F8"/>
  <c r="B27"/>
  <c r="C27"/>
  <c r="D27"/>
  <c r="E27"/>
  <c r="F27"/>
  <c r="B56"/>
  <c r="C56"/>
  <c r="D56"/>
  <c r="E56"/>
  <c r="F56"/>
  <c r="B64"/>
  <c r="C64"/>
  <c r="D64"/>
  <c r="E64"/>
  <c r="F64"/>
  <c r="B66"/>
  <c r="C66"/>
  <c r="D66"/>
  <c r="E66"/>
  <c r="F66"/>
  <c r="B88"/>
  <c r="C88"/>
  <c r="D88"/>
  <c r="E88"/>
  <c r="F88"/>
  <c r="B93"/>
  <c r="C93"/>
  <c r="D93"/>
  <c r="E93"/>
  <c r="F93"/>
  <c r="B108"/>
  <c r="C108"/>
  <c r="D108"/>
  <c r="E108"/>
  <c r="F108"/>
  <c r="B122"/>
  <c r="C122"/>
  <c r="D122"/>
  <c r="E122"/>
  <c r="F122"/>
  <c r="B69"/>
  <c r="C69"/>
  <c r="D69"/>
  <c r="E69"/>
  <c r="F69"/>
  <c r="B9"/>
  <c r="C9"/>
  <c r="D9"/>
  <c r="E9"/>
  <c r="F9"/>
  <c r="B12"/>
  <c r="C12"/>
  <c r="D12"/>
  <c r="E12"/>
  <c r="F12"/>
  <c r="B21"/>
  <c r="C21"/>
  <c r="D21"/>
  <c r="E21"/>
  <c r="F21"/>
  <c r="B3"/>
  <c r="C3"/>
  <c r="D3"/>
  <c r="E3"/>
  <c r="F3"/>
  <c r="B7"/>
  <c r="C7"/>
  <c r="D7"/>
  <c r="E7"/>
  <c r="F7"/>
  <c r="B28"/>
  <c r="C28"/>
  <c r="D28"/>
  <c r="E28"/>
  <c r="F28"/>
  <c r="B68"/>
  <c r="C68"/>
  <c r="D68"/>
  <c r="E68"/>
  <c r="F68"/>
  <c r="B101"/>
  <c r="C101"/>
  <c r="D101"/>
  <c r="E101"/>
  <c r="F101"/>
  <c r="B106"/>
  <c r="C106"/>
  <c r="D106"/>
  <c r="E106"/>
  <c r="F106"/>
  <c r="B16"/>
  <c r="C16"/>
  <c r="D16"/>
  <c r="E16"/>
  <c r="F16"/>
  <c r="B17"/>
  <c r="C17"/>
  <c r="D17"/>
  <c r="E17"/>
  <c r="F17"/>
  <c r="B19"/>
  <c r="C19"/>
  <c r="D19"/>
  <c r="E19"/>
  <c r="F19"/>
  <c r="B24"/>
  <c r="C24"/>
  <c r="D24"/>
  <c r="E24"/>
  <c r="F24"/>
  <c r="B25"/>
  <c r="C25"/>
  <c r="D25"/>
  <c r="E25"/>
  <c r="F25"/>
  <c r="B30"/>
  <c r="C30"/>
  <c r="D30"/>
  <c r="E30"/>
  <c r="F30"/>
  <c r="B59"/>
  <c r="C59"/>
  <c r="D59"/>
  <c r="E59"/>
  <c r="F59"/>
  <c r="B81"/>
  <c r="C81"/>
  <c r="D81"/>
  <c r="E81"/>
  <c r="F81"/>
  <c r="B82"/>
  <c r="C82"/>
  <c r="D82"/>
  <c r="E82"/>
  <c r="F82"/>
  <c r="B104"/>
  <c r="C104"/>
  <c r="D104"/>
  <c r="E104"/>
  <c r="F104"/>
  <c r="B115"/>
  <c r="C115"/>
  <c r="D115"/>
  <c r="E115"/>
  <c r="F115"/>
  <c r="B117"/>
  <c r="C117"/>
  <c r="D117"/>
  <c r="E117"/>
  <c r="F117"/>
  <c r="B119"/>
  <c r="C119"/>
  <c r="D119"/>
  <c r="E119"/>
  <c r="F119"/>
  <c r="B52"/>
  <c r="C52"/>
  <c r="D52"/>
  <c r="E52"/>
  <c r="F52"/>
  <c r="B87"/>
  <c r="C87"/>
  <c r="D87"/>
  <c r="E87"/>
  <c r="F87"/>
  <c r="B92"/>
  <c r="C92"/>
  <c r="D92"/>
  <c r="E92"/>
  <c r="F92"/>
  <c r="B111"/>
  <c r="C111"/>
  <c r="D111"/>
  <c r="E111"/>
  <c r="F111"/>
  <c r="B116"/>
  <c r="C116"/>
  <c r="D116"/>
  <c r="E116"/>
  <c r="F116"/>
  <c r="R73" i="5"/>
  <c r="R72"/>
  <c r="H7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2"/>
  <c r="L31"/>
  <c r="M31"/>
  <c r="N31"/>
  <c r="O31"/>
  <c r="P31"/>
  <c r="L32"/>
  <c r="M32"/>
  <c r="N32"/>
  <c r="O32"/>
  <c r="P32"/>
  <c r="L33"/>
  <c r="M33"/>
  <c r="N33"/>
  <c r="O33"/>
  <c r="P33"/>
  <c r="L35"/>
  <c r="M35"/>
  <c r="N35"/>
  <c r="O35"/>
  <c r="P35"/>
  <c r="L38"/>
  <c r="M38"/>
  <c r="N38"/>
  <c r="O38"/>
  <c r="P38"/>
  <c r="L49"/>
  <c r="M49"/>
  <c r="N49"/>
  <c r="O49"/>
  <c r="P49"/>
  <c r="L51"/>
  <c r="M51"/>
  <c r="N51"/>
  <c r="O51"/>
  <c r="P51"/>
  <c r="L60"/>
  <c r="M60"/>
  <c r="N60"/>
  <c r="O60"/>
  <c r="P60"/>
  <c r="L3"/>
  <c r="M3"/>
  <c r="N3"/>
  <c r="O3"/>
  <c r="P3"/>
  <c r="L9"/>
  <c r="M9"/>
  <c r="N9"/>
  <c r="O9"/>
  <c r="P9"/>
  <c r="L11"/>
  <c r="M11"/>
  <c r="N11"/>
  <c r="O11"/>
  <c r="P11"/>
  <c r="L12"/>
  <c r="M12"/>
  <c r="N12"/>
  <c r="O12"/>
  <c r="P12"/>
  <c r="L15"/>
  <c r="M15"/>
  <c r="N15"/>
  <c r="O15"/>
  <c r="P15"/>
  <c r="L28"/>
  <c r="M28"/>
  <c r="N28"/>
  <c r="O28"/>
  <c r="P28"/>
  <c r="L30"/>
  <c r="M30"/>
  <c r="N30"/>
  <c r="O30"/>
  <c r="P30"/>
  <c r="L36"/>
  <c r="M36"/>
  <c r="N36"/>
  <c r="O36"/>
  <c r="P36"/>
  <c r="L47"/>
  <c r="M47"/>
  <c r="N47"/>
  <c r="O47"/>
  <c r="P47"/>
  <c r="L52"/>
  <c r="M52"/>
  <c r="N52"/>
  <c r="O52"/>
  <c r="P52"/>
  <c r="L63"/>
  <c r="M63"/>
  <c r="N63"/>
  <c r="O63"/>
  <c r="P63"/>
  <c r="L64"/>
  <c r="M64"/>
  <c r="N64"/>
  <c r="O64"/>
  <c r="P64"/>
  <c r="L2"/>
  <c r="M2"/>
  <c r="N2"/>
  <c r="O2"/>
  <c r="P2"/>
  <c r="L4"/>
  <c r="M4"/>
  <c r="N4"/>
  <c r="O4"/>
  <c r="P4"/>
  <c r="L5"/>
  <c r="M5"/>
  <c r="N5"/>
  <c r="O5"/>
  <c r="P5"/>
  <c r="L6"/>
  <c r="M6"/>
  <c r="N6"/>
  <c r="O6"/>
  <c r="P6"/>
  <c r="L7"/>
  <c r="M7"/>
  <c r="N7"/>
  <c r="O7"/>
  <c r="P7"/>
  <c r="L8"/>
  <c r="M8"/>
  <c r="N8"/>
  <c r="O8"/>
  <c r="P8"/>
  <c r="L10"/>
  <c r="M10"/>
  <c r="N10"/>
  <c r="O10"/>
  <c r="P10"/>
  <c r="L19"/>
  <c r="M19"/>
  <c r="N19"/>
  <c r="O19"/>
  <c r="P19"/>
  <c r="L22"/>
  <c r="M22"/>
  <c r="N22"/>
  <c r="O22"/>
  <c r="P22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37"/>
  <c r="M37"/>
  <c r="N37"/>
  <c r="O37"/>
  <c r="P37"/>
  <c r="L41"/>
  <c r="M41"/>
  <c r="N41"/>
  <c r="O41"/>
  <c r="P41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55"/>
  <c r="M55"/>
  <c r="N55"/>
  <c r="O55"/>
  <c r="P55"/>
  <c r="L57"/>
  <c r="M57"/>
  <c r="N57"/>
  <c r="O57"/>
  <c r="P57"/>
  <c r="L13"/>
  <c r="M13"/>
  <c r="N13"/>
  <c r="O13"/>
  <c r="P13"/>
  <c r="L16"/>
  <c r="M16"/>
  <c r="N16"/>
  <c r="O16"/>
  <c r="P16"/>
  <c r="L17"/>
  <c r="M17"/>
  <c r="N17"/>
  <c r="O17"/>
  <c r="P17"/>
  <c r="L18"/>
  <c r="M18"/>
  <c r="N18"/>
  <c r="O18"/>
  <c r="P18"/>
  <c r="L20"/>
  <c r="M20"/>
  <c r="N20"/>
  <c r="O20"/>
  <c r="P20"/>
  <c r="L21"/>
  <c r="M21"/>
  <c r="N21"/>
  <c r="O21"/>
  <c r="P21"/>
  <c r="L29"/>
  <c r="M29"/>
  <c r="N29"/>
  <c r="O29"/>
  <c r="P29"/>
  <c r="L39"/>
  <c r="M39"/>
  <c r="N39"/>
  <c r="O39"/>
  <c r="P39"/>
  <c r="L48"/>
  <c r="M48"/>
  <c r="N48"/>
  <c r="O48"/>
  <c r="P48"/>
  <c r="L50"/>
  <c r="M50"/>
  <c r="N50"/>
  <c r="O50"/>
  <c r="P50"/>
  <c r="L53"/>
  <c r="M53"/>
  <c r="N53"/>
  <c r="O53"/>
  <c r="P53"/>
  <c r="L54"/>
  <c r="M54"/>
  <c r="N54"/>
  <c r="O54"/>
  <c r="P54"/>
  <c r="L56"/>
  <c r="M56"/>
  <c r="N56"/>
  <c r="O56"/>
  <c r="P56"/>
  <c r="L58"/>
  <c r="M58"/>
  <c r="N58"/>
  <c r="O58"/>
  <c r="P58"/>
  <c r="L59"/>
  <c r="M59"/>
  <c r="N59"/>
  <c r="O59"/>
  <c r="P59"/>
  <c r="L66"/>
  <c r="M66"/>
  <c r="N66"/>
  <c r="O66"/>
  <c r="P66"/>
  <c r="L14"/>
  <c r="M14"/>
  <c r="N14"/>
  <c r="O14"/>
  <c r="P14"/>
  <c r="L23"/>
  <c r="M23"/>
  <c r="N23"/>
  <c r="O23"/>
  <c r="P23"/>
  <c r="L34"/>
  <c r="M34"/>
  <c r="N34"/>
  <c r="O34"/>
  <c r="P34"/>
  <c r="L40"/>
  <c r="M40"/>
  <c r="N40"/>
  <c r="O40"/>
  <c r="P40"/>
  <c r="L42"/>
  <c r="M42"/>
  <c r="N42"/>
  <c r="O42"/>
  <c r="P42"/>
  <c r="L61"/>
  <c r="M61"/>
  <c r="N61"/>
  <c r="O61"/>
  <c r="P61"/>
  <c r="L62"/>
  <c r="M62"/>
  <c r="N62"/>
  <c r="O62"/>
  <c r="P62"/>
  <c r="L65"/>
  <c r="M65"/>
  <c r="N65"/>
  <c r="O65"/>
  <c r="P65"/>
  <c r="B23"/>
  <c r="C23"/>
  <c r="D23"/>
  <c r="E23"/>
  <c r="F23"/>
  <c r="B36"/>
  <c r="C36"/>
  <c r="D36"/>
  <c r="E36"/>
  <c r="F36"/>
  <c r="B50"/>
  <c r="C50"/>
  <c r="D50"/>
  <c r="E50"/>
  <c r="F50"/>
  <c r="B56"/>
  <c r="C56"/>
  <c r="D56"/>
  <c r="E56"/>
  <c r="F56"/>
  <c r="B57"/>
  <c r="C57"/>
  <c r="D57"/>
  <c r="E57"/>
  <c r="F57"/>
  <c r="B64"/>
  <c r="C64"/>
  <c r="D64"/>
  <c r="E64"/>
  <c r="F64"/>
  <c r="B66"/>
  <c r="C66"/>
  <c r="D66"/>
  <c r="E66"/>
  <c r="F66"/>
  <c r="B6"/>
  <c r="C6"/>
  <c r="D6"/>
  <c r="E6"/>
  <c r="F6"/>
  <c r="B17"/>
  <c r="C17"/>
  <c r="D17"/>
  <c r="E17"/>
  <c r="F17"/>
  <c r="B18"/>
  <c r="C18"/>
  <c r="D18"/>
  <c r="E18"/>
  <c r="F18"/>
  <c r="B21"/>
  <c r="C21"/>
  <c r="D21"/>
  <c r="E21"/>
  <c r="F21"/>
  <c r="B25"/>
  <c r="C25"/>
  <c r="D25"/>
  <c r="E25"/>
  <c r="F25"/>
  <c r="B27"/>
  <c r="C27"/>
  <c r="D27"/>
  <c r="E27"/>
  <c r="F27"/>
  <c r="B35"/>
  <c r="C35"/>
  <c r="D35"/>
  <c r="E35"/>
  <c r="F35"/>
  <c r="B39"/>
  <c r="C39"/>
  <c r="D39"/>
  <c r="E39"/>
  <c r="F39"/>
  <c r="B43"/>
  <c r="C43"/>
  <c r="D43"/>
  <c r="E43"/>
  <c r="F43"/>
  <c r="B47"/>
  <c r="C47"/>
  <c r="D47"/>
  <c r="E47"/>
  <c r="F47"/>
  <c r="B48"/>
  <c r="C48"/>
  <c r="D48"/>
  <c r="E48"/>
  <c r="F48"/>
  <c r="B53"/>
  <c r="C53"/>
  <c r="D53"/>
  <c r="E53"/>
  <c r="F53"/>
  <c r="B58"/>
  <c r="C58"/>
  <c r="D58"/>
  <c r="E58"/>
  <c r="F58"/>
  <c r="B61"/>
  <c r="C61"/>
  <c r="D61"/>
  <c r="E61"/>
  <c r="F61"/>
  <c r="B63"/>
  <c r="C63"/>
  <c r="D63"/>
  <c r="E63"/>
  <c r="F63"/>
  <c r="B68"/>
  <c r="C68"/>
  <c r="D68"/>
  <c r="E68"/>
  <c r="F68"/>
  <c r="B2"/>
  <c r="C2"/>
  <c r="D2"/>
  <c r="E2"/>
  <c r="F2"/>
  <c r="B3"/>
  <c r="C3"/>
  <c r="D3"/>
  <c r="E3"/>
  <c r="F3"/>
  <c r="B4"/>
  <c r="C4"/>
  <c r="D4"/>
  <c r="E4"/>
  <c r="F4"/>
  <c r="B9"/>
  <c r="C9"/>
  <c r="D9"/>
  <c r="E9"/>
  <c r="F9"/>
  <c r="B12"/>
  <c r="C12"/>
  <c r="D12"/>
  <c r="E12"/>
  <c r="F12"/>
  <c r="B15"/>
  <c r="C15"/>
  <c r="D15"/>
  <c r="E15"/>
  <c r="F15"/>
  <c r="B22"/>
  <c r="C22"/>
  <c r="D22"/>
  <c r="E22"/>
  <c r="F22"/>
  <c r="B26"/>
  <c r="C26"/>
  <c r="D26"/>
  <c r="E26"/>
  <c r="F26"/>
  <c r="B30"/>
  <c r="C30"/>
  <c r="D30"/>
  <c r="E30"/>
  <c r="F30"/>
  <c r="B34"/>
  <c r="C34"/>
  <c r="D34"/>
  <c r="E34"/>
  <c r="F34"/>
  <c r="B37"/>
  <c r="C37"/>
  <c r="D37"/>
  <c r="E37"/>
  <c r="F37"/>
  <c r="B38"/>
  <c r="C38"/>
  <c r="D38"/>
  <c r="E38"/>
  <c r="F38"/>
  <c r="B40"/>
  <c r="C40"/>
  <c r="D40"/>
  <c r="E40"/>
  <c r="F40"/>
  <c r="B51"/>
  <c r="C51"/>
  <c r="D51"/>
  <c r="E51"/>
  <c r="F51"/>
  <c r="B52"/>
  <c r="C52"/>
  <c r="D52"/>
  <c r="E52"/>
  <c r="F52"/>
  <c r="B55"/>
  <c r="C55"/>
  <c r="D55"/>
  <c r="E55"/>
  <c r="F55"/>
  <c r="B59"/>
  <c r="C59"/>
  <c r="D59"/>
  <c r="E59"/>
  <c r="F59"/>
  <c r="B11"/>
  <c r="C11"/>
  <c r="D11"/>
  <c r="E11"/>
  <c r="F11"/>
  <c r="B46"/>
  <c r="C46"/>
  <c r="D46"/>
  <c r="E46"/>
  <c r="F46"/>
  <c r="B49"/>
  <c r="C49"/>
  <c r="D49"/>
  <c r="E49"/>
  <c r="F49"/>
  <c r="B7"/>
  <c r="C7"/>
  <c r="D7"/>
  <c r="E7"/>
  <c r="F7"/>
  <c r="B14"/>
  <c r="C14"/>
  <c r="D14"/>
  <c r="E14"/>
  <c r="F14"/>
  <c r="B67"/>
  <c r="C67"/>
  <c r="D67"/>
  <c r="E67"/>
  <c r="F67"/>
  <c r="B69"/>
  <c r="C69"/>
  <c r="D69"/>
  <c r="E69"/>
  <c r="F69"/>
  <c r="B16"/>
  <c r="C16"/>
  <c r="D16"/>
  <c r="E16"/>
  <c r="F16"/>
  <c r="B45"/>
  <c r="C45"/>
  <c r="D45"/>
  <c r="E45"/>
  <c r="F45"/>
  <c r="B10"/>
  <c r="C10"/>
  <c r="D10"/>
  <c r="E10"/>
  <c r="F10"/>
  <c r="B44"/>
  <c r="C44"/>
  <c r="D44"/>
  <c r="E44"/>
  <c r="F44"/>
  <c r="B31"/>
  <c r="C31"/>
  <c r="D31"/>
  <c r="E31"/>
  <c r="F31"/>
  <c r="B41"/>
  <c r="C41"/>
  <c r="D41"/>
  <c r="E41"/>
  <c r="F41"/>
  <c r="B29"/>
  <c r="C29"/>
  <c r="D29"/>
  <c r="E29"/>
  <c r="F29"/>
  <c r="B5"/>
  <c r="C5"/>
  <c r="D5"/>
  <c r="E5"/>
  <c r="F5"/>
  <c r="B19"/>
  <c r="C19"/>
  <c r="D19"/>
  <c r="E19"/>
  <c r="F19"/>
  <c r="B62"/>
  <c r="C62"/>
  <c r="D62"/>
  <c r="E62"/>
  <c r="F62"/>
  <c r="B33"/>
  <c r="C33"/>
  <c r="D33"/>
  <c r="E33"/>
  <c r="F33"/>
  <c r="B8"/>
  <c r="C8"/>
  <c r="D8"/>
  <c r="E8"/>
  <c r="F8"/>
  <c r="B60"/>
  <c r="C60"/>
  <c r="D60"/>
  <c r="E60"/>
  <c r="F60"/>
  <c r="B13"/>
  <c r="C13"/>
  <c r="D13"/>
  <c r="E13"/>
  <c r="F13"/>
  <c r="B20"/>
  <c r="C20"/>
  <c r="D20"/>
  <c r="E20"/>
  <c r="F20"/>
  <c r="B24"/>
  <c r="C24"/>
  <c r="D24"/>
  <c r="E24"/>
  <c r="F24"/>
  <c r="B28"/>
  <c r="C28"/>
  <c r="D28"/>
  <c r="E28"/>
  <c r="F28"/>
  <c r="B32"/>
  <c r="C32"/>
  <c r="D32"/>
  <c r="E32"/>
  <c r="F32"/>
  <c r="B42"/>
  <c r="C42"/>
  <c r="D42"/>
  <c r="E42"/>
  <c r="F42"/>
  <c r="B54"/>
  <c r="C54"/>
  <c r="D54"/>
  <c r="E54"/>
  <c r="F54"/>
  <c r="B65"/>
  <c r="C65"/>
  <c r="D65"/>
  <c r="E65"/>
  <c r="F65"/>
  <c r="R4" i="8"/>
  <c r="R5"/>
  <c r="R6"/>
  <c r="R7"/>
  <c r="R8"/>
  <c r="R9"/>
  <c r="R10"/>
  <c r="R12"/>
  <c r="R13"/>
  <c r="R14"/>
  <c r="R3"/>
  <c r="L3"/>
  <c r="M3"/>
  <c r="N3"/>
  <c r="O3"/>
  <c r="P3"/>
  <c r="L4"/>
  <c r="M4"/>
  <c r="N4"/>
  <c r="O4"/>
  <c r="P4"/>
  <c r="L6"/>
  <c r="M6"/>
  <c r="N6"/>
  <c r="O6"/>
  <c r="P6"/>
  <c r="L7"/>
  <c r="M7"/>
  <c r="N7"/>
  <c r="O7"/>
  <c r="P7"/>
  <c r="L8"/>
  <c r="M8"/>
  <c r="N8"/>
  <c r="O8"/>
  <c r="P8"/>
  <c r="L9"/>
  <c r="M9"/>
  <c r="N9"/>
  <c r="O9"/>
  <c r="P9"/>
  <c r="L12"/>
  <c r="M12"/>
  <c r="N12"/>
  <c r="O12"/>
  <c r="P12"/>
  <c r="L13"/>
  <c r="M13"/>
  <c r="N13"/>
  <c r="O13"/>
  <c r="P13"/>
  <c r="L14"/>
  <c r="M14"/>
  <c r="N14"/>
  <c r="O14"/>
  <c r="P14"/>
  <c r="L5"/>
  <c r="M5"/>
  <c r="N5"/>
  <c r="O5"/>
  <c r="P5"/>
  <c r="L10"/>
  <c r="M10"/>
  <c r="N10"/>
  <c r="O10"/>
  <c r="P10"/>
  <c r="H3"/>
  <c r="H4"/>
  <c r="H5"/>
  <c r="H6"/>
  <c r="H7"/>
  <c r="H8"/>
  <c r="H9"/>
  <c r="H10"/>
  <c r="H11"/>
  <c r="H12"/>
  <c r="H13"/>
  <c r="H14"/>
  <c r="H15"/>
  <c r="H16"/>
  <c r="H2"/>
  <c r="B3"/>
  <c r="C3"/>
  <c r="D3"/>
  <c r="E3"/>
  <c r="F3"/>
  <c r="B4"/>
  <c r="C4"/>
  <c r="D4"/>
  <c r="E4"/>
  <c r="F4"/>
  <c r="B6"/>
  <c r="C6"/>
  <c r="D6"/>
  <c r="E6"/>
  <c r="F6"/>
  <c r="B8"/>
  <c r="C8"/>
  <c r="D8"/>
  <c r="E8"/>
  <c r="F8"/>
  <c r="B9"/>
  <c r="C9"/>
  <c r="D9"/>
  <c r="E9"/>
  <c r="F9"/>
  <c r="B10"/>
  <c r="C10"/>
  <c r="D10"/>
  <c r="E10"/>
  <c r="F10"/>
  <c r="B14"/>
  <c r="C14"/>
  <c r="D14"/>
  <c r="E14"/>
  <c r="F14"/>
  <c r="B16"/>
  <c r="C16"/>
  <c r="D16"/>
  <c r="E16"/>
  <c r="F16"/>
  <c r="B7"/>
  <c r="C7"/>
  <c r="D7"/>
  <c r="E7"/>
  <c r="F7"/>
  <c r="B11"/>
  <c r="C11"/>
  <c r="D11"/>
  <c r="E11"/>
  <c r="F11"/>
  <c r="B13"/>
  <c r="C13"/>
  <c r="D13"/>
  <c r="E13"/>
  <c r="F13"/>
  <c r="B5"/>
  <c r="C5"/>
  <c r="D5"/>
  <c r="E5"/>
  <c r="F5"/>
  <c r="B12"/>
  <c r="C12"/>
  <c r="D12"/>
  <c r="E12"/>
  <c r="F12"/>
  <c r="B2"/>
  <c r="C2"/>
  <c r="D2"/>
  <c r="E2"/>
  <c r="F2"/>
  <c r="B15"/>
  <c r="C15"/>
  <c r="D15"/>
  <c r="E15"/>
  <c r="F15"/>
  <c r="R66" i="6"/>
  <c r="R67"/>
  <c r="R72"/>
  <c r="R73"/>
  <c r="R70"/>
  <c r="R63"/>
  <c r="R65"/>
  <c r="R68"/>
  <c r="R69"/>
  <c r="R71"/>
  <c r="R64"/>
  <c r="L14"/>
  <c r="M14"/>
  <c r="N14"/>
  <c r="O14"/>
  <c r="P14"/>
  <c r="L25"/>
  <c r="M25"/>
  <c r="N25"/>
  <c r="O25"/>
  <c r="P25"/>
  <c r="L27"/>
  <c r="M27"/>
  <c r="N27"/>
  <c r="O27"/>
  <c r="P27"/>
  <c r="L28"/>
  <c r="M28"/>
  <c r="N28"/>
  <c r="O28"/>
  <c r="P28"/>
  <c r="L31"/>
  <c r="M31"/>
  <c r="N31"/>
  <c r="O31"/>
  <c r="P31"/>
  <c r="L37"/>
  <c r="M37"/>
  <c r="N37"/>
  <c r="O37"/>
  <c r="P37"/>
  <c r="L38"/>
  <c r="M38"/>
  <c r="N38"/>
  <c r="O38"/>
  <c r="P38"/>
  <c r="L56"/>
  <c r="M56"/>
  <c r="N56"/>
  <c r="O56"/>
  <c r="P56"/>
  <c r="L11"/>
  <c r="M11"/>
  <c r="N11"/>
  <c r="O11"/>
  <c r="P11"/>
  <c r="L19"/>
  <c r="M19"/>
  <c r="N19"/>
  <c r="O19"/>
  <c r="P19"/>
  <c r="L26"/>
  <c r="M26"/>
  <c r="N26"/>
  <c r="O26"/>
  <c r="P26"/>
  <c r="L32"/>
  <c r="M32"/>
  <c r="N32"/>
  <c r="O32"/>
  <c r="P32"/>
  <c r="L40"/>
  <c r="M40"/>
  <c r="N40"/>
  <c r="O40"/>
  <c r="P40"/>
  <c r="L46"/>
  <c r="M46"/>
  <c r="N46"/>
  <c r="O46"/>
  <c r="P46"/>
  <c r="L49"/>
  <c r="M49"/>
  <c r="N49"/>
  <c r="O49"/>
  <c r="P49"/>
  <c r="L50"/>
  <c r="M50"/>
  <c r="N50"/>
  <c r="O50"/>
  <c r="P50"/>
  <c r="L2"/>
  <c r="M2"/>
  <c r="N2"/>
  <c r="O2"/>
  <c r="P2"/>
  <c r="L5"/>
  <c r="M5"/>
  <c r="N5"/>
  <c r="O5"/>
  <c r="P5"/>
  <c r="L6"/>
  <c r="M6"/>
  <c r="N6"/>
  <c r="O6"/>
  <c r="P6"/>
  <c r="L7"/>
  <c r="M7"/>
  <c r="N7"/>
  <c r="O7"/>
  <c r="P7"/>
  <c r="L8"/>
  <c r="M8"/>
  <c r="N8"/>
  <c r="O8"/>
  <c r="P8"/>
  <c r="L9"/>
  <c r="M9"/>
  <c r="N9"/>
  <c r="O9"/>
  <c r="P9"/>
  <c r="L16"/>
  <c r="M16"/>
  <c r="N16"/>
  <c r="O16"/>
  <c r="P16"/>
  <c r="L22"/>
  <c r="M22"/>
  <c r="N22"/>
  <c r="O22"/>
  <c r="P22"/>
  <c r="L23"/>
  <c r="M23"/>
  <c r="N23"/>
  <c r="O23"/>
  <c r="P23"/>
  <c r="L24"/>
  <c r="M24"/>
  <c r="N24"/>
  <c r="O24"/>
  <c r="P24"/>
  <c r="L30"/>
  <c r="M30"/>
  <c r="N30"/>
  <c r="O30"/>
  <c r="P30"/>
  <c r="L33"/>
  <c r="M33"/>
  <c r="N33"/>
  <c r="O33"/>
  <c r="P33"/>
  <c r="L34"/>
  <c r="M34"/>
  <c r="N34"/>
  <c r="O34"/>
  <c r="P34"/>
  <c r="L35"/>
  <c r="M35"/>
  <c r="N35"/>
  <c r="O35"/>
  <c r="P35"/>
  <c r="L39"/>
  <c r="M39"/>
  <c r="N39"/>
  <c r="O39"/>
  <c r="P39"/>
  <c r="L42"/>
  <c r="M42"/>
  <c r="N42"/>
  <c r="O42"/>
  <c r="P42"/>
  <c r="L43"/>
  <c r="M43"/>
  <c r="N43"/>
  <c r="O43"/>
  <c r="P43"/>
  <c r="L47"/>
  <c r="M47"/>
  <c r="N47"/>
  <c r="O47"/>
  <c r="P47"/>
  <c r="L3"/>
  <c r="M3"/>
  <c r="N3"/>
  <c r="O3"/>
  <c r="P3"/>
  <c r="L4"/>
  <c r="M4"/>
  <c r="N4"/>
  <c r="O4"/>
  <c r="P4"/>
  <c r="L41"/>
  <c r="M41"/>
  <c r="N41"/>
  <c r="O41"/>
  <c r="P41"/>
  <c r="L55"/>
  <c r="M55"/>
  <c r="N55"/>
  <c r="O55"/>
  <c r="P55"/>
  <c r="L13"/>
  <c r="M13"/>
  <c r="N13"/>
  <c r="O13"/>
  <c r="P13"/>
  <c r="L21"/>
  <c r="M21"/>
  <c r="N21"/>
  <c r="O21"/>
  <c r="P21"/>
  <c r="L29"/>
  <c r="M29"/>
  <c r="N29"/>
  <c r="O29"/>
  <c r="P29"/>
  <c r="L45"/>
  <c r="M45"/>
  <c r="N45"/>
  <c r="O45"/>
  <c r="P45"/>
  <c r="L53"/>
  <c r="M53"/>
  <c r="N53"/>
  <c r="O53"/>
  <c r="P53"/>
  <c r="L12"/>
  <c r="M12"/>
  <c r="N12"/>
  <c r="O12"/>
  <c r="P12"/>
  <c r="L15"/>
  <c r="M15"/>
  <c r="N15"/>
  <c r="O15"/>
  <c r="P15"/>
  <c r="L18"/>
  <c r="M18"/>
  <c r="N18"/>
  <c r="O18"/>
  <c r="P18"/>
  <c r="L20"/>
  <c r="M20"/>
  <c r="N20"/>
  <c r="O20"/>
  <c r="P20"/>
  <c r="L36"/>
  <c r="M36"/>
  <c r="N36"/>
  <c r="O36"/>
  <c r="P36"/>
  <c r="L44"/>
  <c r="M44"/>
  <c r="N44"/>
  <c r="O44"/>
  <c r="P44"/>
  <c r="L48"/>
  <c r="M48"/>
  <c r="N48"/>
  <c r="O48"/>
  <c r="P48"/>
  <c r="L51"/>
  <c r="M51"/>
  <c r="N51"/>
  <c r="O51"/>
  <c r="P51"/>
  <c r="L52"/>
  <c r="M52"/>
  <c r="N52"/>
  <c r="O52"/>
  <c r="P52"/>
  <c r="L54"/>
  <c r="M54"/>
  <c r="N54"/>
  <c r="O54"/>
  <c r="P54"/>
  <c r="L57"/>
  <c r="M57"/>
  <c r="N57"/>
  <c r="O57"/>
  <c r="P57"/>
  <c r="L58"/>
  <c r="M58"/>
  <c r="N58"/>
  <c r="O58"/>
  <c r="P58"/>
  <c r="L59"/>
  <c r="M59"/>
  <c r="N59"/>
  <c r="O59"/>
  <c r="P59"/>
  <c r="L10"/>
  <c r="M10"/>
  <c r="N10"/>
  <c r="O10"/>
  <c r="P10"/>
  <c r="L17"/>
  <c r="M17"/>
  <c r="N17"/>
  <c r="O17"/>
  <c r="P17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4"/>
  <c r="H65"/>
  <c r="H66"/>
  <c r="H67"/>
  <c r="H68"/>
  <c r="H69"/>
  <c r="H70"/>
  <c r="H71"/>
  <c r="H72"/>
  <c r="H73"/>
  <c r="H74"/>
  <c r="H75"/>
  <c r="H76"/>
  <c r="H77"/>
  <c r="H63"/>
  <c r="B2"/>
  <c r="C2"/>
  <c r="D2"/>
  <c r="E2"/>
  <c r="F2"/>
  <c r="B22"/>
  <c r="C22"/>
  <c r="D22"/>
  <c r="E22"/>
  <c r="F22"/>
  <c r="B24"/>
  <c r="C24"/>
  <c r="D24"/>
  <c r="E24"/>
  <c r="F24"/>
  <c r="B25"/>
  <c r="C25"/>
  <c r="D25"/>
  <c r="E25"/>
  <c r="F25"/>
  <c r="B40"/>
  <c r="C40"/>
  <c r="D40"/>
  <c r="E40"/>
  <c r="F40"/>
  <c r="B57"/>
  <c r="C57"/>
  <c r="D57"/>
  <c r="E57"/>
  <c r="F57"/>
  <c r="B4"/>
  <c r="C4"/>
  <c r="D4"/>
  <c r="E4"/>
  <c r="F4"/>
  <c r="B5"/>
  <c r="C5"/>
  <c r="D5"/>
  <c r="E5"/>
  <c r="F5"/>
  <c r="B10"/>
  <c r="C10"/>
  <c r="D10"/>
  <c r="E10"/>
  <c r="F10"/>
  <c r="B19"/>
  <c r="C19"/>
  <c r="D19"/>
  <c r="E19"/>
  <c r="F19"/>
  <c r="B28"/>
  <c r="C28"/>
  <c r="D28"/>
  <c r="E28"/>
  <c r="F28"/>
  <c r="B32"/>
  <c r="C32"/>
  <c r="D32"/>
  <c r="E32"/>
  <c r="F32"/>
  <c r="B34"/>
  <c r="C34"/>
  <c r="D34"/>
  <c r="E34"/>
  <c r="F34"/>
  <c r="B42"/>
  <c r="C42"/>
  <c r="D42"/>
  <c r="E42"/>
  <c r="F42"/>
  <c r="B50"/>
  <c r="C50"/>
  <c r="D50"/>
  <c r="E50"/>
  <c r="F50"/>
  <c r="B53"/>
  <c r="C53"/>
  <c r="D53"/>
  <c r="E53"/>
  <c r="F53"/>
  <c r="B54"/>
  <c r="C54"/>
  <c r="D54"/>
  <c r="E54"/>
  <c r="F54"/>
  <c r="B56"/>
  <c r="C56"/>
  <c r="D56"/>
  <c r="E56"/>
  <c r="F56"/>
  <c r="B58"/>
  <c r="C58"/>
  <c r="D58"/>
  <c r="E58"/>
  <c r="F58"/>
  <c r="B59"/>
  <c r="C59"/>
  <c r="D59"/>
  <c r="E59"/>
  <c r="F59"/>
  <c r="B60"/>
  <c r="C60"/>
  <c r="D60"/>
  <c r="E60"/>
  <c r="F60"/>
  <c r="B3"/>
  <c r="C3"/>
  <c r="D3"/>
  <c r="E3"/>
  <c r="F3"/>
  <c r="B6"/>
  <c r="C6"/>
  <c r="D6"/>
  <c r="E6"/>
  <c r="F6"/>
  <c r="B8"/>
  <c r="C8"/>
  <c r="D8"/>
  <c r="E8"/>
  <c r="F8"/>
  <c r="B9"/>
  <c r="C9"/>
  <c r="D9"/>
  <c r="E9"/>
  <c r="F9"/>
  <c r="B13"/>
  <c r="C13"/>
  <c r="D13"/>
  <c r="E13"/>
  <c r="F13"/>
  <c r="B14"/>
  <c r="C14"/>
  <c r="D14"/>
  <c r="E14"/>
  <c r="F14"/>
  <c r="B16"/>
  <c r="C16"/>
  <c r="D16"/>
  <c r="E16"/>
  <c r="F16"/>
  <c r="B21"/>
  <c r="C21"/>
  <c r="D21"/>
  <c r="E21"/>
  <c r="F21"/>
  <c r="B26"/>
  <c r="C26"/>
  <c r="D26"/>
  <c r="E26"/>
  <c r="F26"/>
  <c r="B7"/>
  <c r="C7"/>
  <c r="D7"/>
  <c r="E7"/>
  <c r="F7"/>
  <c r="B11"/>
  <c r="C11"/>
  <c r="D11"/>
  <c r="E11"/>
  <c r="F11"/>
  <c r="B27"/>
  <c r="C27"/>
  <c r="D27"/>
  <c r="E27"/>
  <c r="F27"/>
  <c r="B33"/>
  <c r="C33"/>
  <c r="D33"/>
  <c r="E33"/>
  <c r="F33"/>
  <c r="B35"/>
  <c r="C35"/>
  <c r="D35"/>
  <c r="E35"/>
  <c r="F35"/>
  <c r="B39"/>
  <c r="C39"/>
  <c r="D39"/>
  <c r="E39"/>
  <c r="F39"/>
  <c r="B48"/>
  <c r="C48"/>
  <c r="D48"/>
  <c r="E48"/>
  <c r="F48"/>
  <c r="B51"/>
  <c r="C51"/>
  <c r="D51"/>
  <c r="E51"/>
  <c r="F51"/>
  <c r="B15"/>
  <c r="C15"/>
  <c r="D15"/>
  <c r="E15"/>
  <c r="F15"/>
  <c r="B17"/>
  <c r="C17"/>
  <c r="D17"/>
  <c r="E17"/>
  <c r="F17"/>
  <c r="B18"/>
  <c r="C18"/>
  <c r="D18"/>
  <c r="E18"/>
  <c r="F18"/>
  <c r="B29"/>
  <c r="C29"/>
  <c r="D29"/>
  <c r="E29"/>
  <c r="F29"/>
  <c r="B30"/>
  <c r="C30"/>
  <c r="D30"/>
  <c r="E30"/>
  <c r="F30"/>
  <c r="B31"/>
  <c r="C31"/>
  <c r="D31"/>
  <c r="E31"/>
  <c r="F31"/>
  <c r="B37"/>
  <c r="C37"/>
  <c r="D37"/>
  <c r="E37"/>
  <c r="F37"/>
  <c r="B38"/>
  <c r="C38"/>
  <c r="D38"/>
  <c r="E38"/>
  <c r="F38"/>
  <c r="B41"/>
  <c r="C41"/>
  <c r="D41"/>
  <c r="E41"/>
  <c r="F41"/>
  <c r="B43"/>
  <c r="C43"/>
  <c r="D43"/>
  <c r="E43"/>
  <c r="F43"/>
  <c r="B44"/>
  <c r="C44"/>
  <c r="D44"/>
  <c r="E44"/>
  <c r="F44"/>
  <c r="B45"/>
  <c r="C45"/>
  <c r="D45"/>
  <c r="E45"/>
  <c r="F45"/>
  <c r="B49"/>
  <c r="C49"/>
  <c r="D49"/>
  <c r="E49"/>
  <c r="F49"/>
  <c r="B52"/>
  <c r="C52"/>
  <c r="D52"/>
  <c r="E52"/>
  <c r="F52"/>
  <c r="B12"/>
  <c r="C12"/>
  <c r="D12"/>
  <c r="E12"/>
  <c r="F12"/>
  <c r="B46"/>
  <c r="C46"/>
  <c r="D46"/>
  <c r="E46"/>
  <c r="F46"/>
  <c r="B55"/>
  <c r="C55"/>
  <c r="D55"/>
  <c r="E55"/>
  <c r="F55"/>
  <c r="B20"/>
  <c r="C20"/>
  <c r="D20"/>
  <c r="E20"/>
  <c r="F20"/>
  <c r="B23"/>
  <c r="C23"/>
  <c r="D23"/>
  <c r="E23"/>
  <c r="F23"/>
  <c r="B47"/>
  <c r="C47"/>
  <c r="D47"/>
  <c r="E47"/>
  <c r="F47"/>
  <c r="B36"/>
  <c r="C36"/>
  <c r="D36"/>
  <c r="E36"/>
  <c r="F36"/>
  <c r="B2" i="12"/>
  <c r="C2"/>
  <c r="D2"/>
  <c r="E2"/>
  <c r="F2"/>
  <c r="B3"/>
  <c r="C3"/>
  <c r="D3"/>
  <c r="E3"/>
  <c r="F3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H73" i="2"/>
  <c r="H72"/>
  <c r="R73"/>
  <c r="R72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B2" i="10"/>
  <c r="C2"/>
  <c r="D2"/>
  <c r="E2"/>
  <c r="F2"/>
  <c r="H2"/>
  <c r="B3"/>
  <c r="C3"/>
  <c r="D3"/>
  <c r="E3"/>
  <c r="F3"/>
  <c r="H3"/>
  <c r="B4"/>
  <c r="C4"/>
  <c r="D4"/>
  <c r="E4"/>
  <c r="F4"/>
  <c r="H4"/>
  <c r="H7"/>
  <c r="H8"/>
  <c r="H9"/>
  <c r="H10"/>
  <c r="H11"/>
  <c r="H12"/>
  <c r="H13"/>
  <c r="H14"/>
  <c r="W2" i="2"/>
  <c r="W4"/>
  <c r="W5"/>
  <c r="W6"/>
  <c r="W3"/>
  <c r="D62"/>
  <c r="E62"/>
  <c r="F62"/>
  <c r="D37"/>
  <c r="E37"/>
  <c r="F37"/>
  <c r="B62"/>
  <c r="C62"/>
  <c r="B37"/>
  <c r="C37"/>
  <c r="H24" i="8"/>
  <c r="H26"/>
  <c r="H19"/>
  <c r="H20"/>
  <c r="H21"/>
  <c r="H23"/>
  <c r="H25"/>
  <c r="H22"/>
  <c r="B69" i="2"/>
  <c r="C69"/>
  <c r="D69"/>
  <c r="E69"/>
  <c r="F69"/>
  <c r="B20"/>
  <c r="C20"/>
  <c r="D20"/>
  <c r="E20"/>
  <c r="F20"/>
  <c r="B7"/>
  <c r="C7"/>
  <c r="D7"/>
  <c r="E7"/>
  <c r="F7"/>
  <c r="B36"/>
  <c r="C36"/>
  <c r="D36"/>
  <c r="E36"/>
  <c r="F36"/>
  <c r="L53"/>
  <c r="M53"/>
  <c r="N53"/>
  <c r="O53"/>
  <c r="P53"/>
  <c r="L17"/>
  <c r="M17"/>
  <c r="N17"/>
  <c r="O17"/>
  <c r="P17"/>
  <c r="L56"/>
  <c r="M56"/>
  <c r="N56"/>
  <c r="O56"/>
  <c r="P56"/>
  <c r="L36"/>
  <c r="M36"/>
  <c r="N36"/>
  <c r="O36"/>
  <c r="P36"/>
  <c r="L30"/>
  <c r="M30"/>
  <c r="N30"/>
  <c r="O30"/>
  <c r="P30"/>
  <c r="B18" i="3"/>
  <c r="C18"/>
  <c r="D18"/>
  <c r="E18"/>
  <c r="F18"/>
  <c r="B12"/>
  <c r="C12"/>
  <c r="D12"/>
  <c r="E12"/>
  <c r="F12"/>
  <c r="B10"/>
  <c r="C10"/>
  <c r="D10"/>
  <c r="E10"/>
  <c r="F10"/>
  <c r="B9"/>
  <c r="C9"/>
  <c r="D9"/>
  <c r="E9"/>
  <c r="F9"/>
  <c r="B8"/>
  <c r="C8"/>
  <c r="D8"/>
  <c r="E8"/>
  <c r="F8"/>
  <c r="B5"/>
  <c r="C5"/>
  <c r="D5"/>
  <c r="E5"/>
  <c r="F5"/>
  <c r="L61" i="2"/>
  <c r="M61"/>
  <c r="N61"/>
  <c r="O61"/>
  <c r="P61"/>
  <c r="B10" i="1"/>
  <c r="C10"/>
  <c r="D10"/>
  <c r="E10"/>
  <c r="F10"/>
  <c r="R25" i="6" l="1"/>
  <c r="R27"/>
  <c r="R28"/>
  <c r="R31"/>
  <c r="R37"/>
  <c r="R38"/>
  <c r="R56"/>
  <c r="R11"/>
  <c r="R19"/>
  <c r="R26"/>
  <c r="R32"/>
  <c r="R40"/>
  <c r="R46"/>
  <c r="R49"/>
  <c r="R50"/>
  <c r="R2"/>
  <c r="R5"/>
  <c r="R6"/>
  <c r="R7"/>
  <c r="R8"/>
  <c r="R9"/>
  <c r="R16"/>
  <c r="R22"/>
  <c r="R23"/>
  <c r="R24"/>
  <c r="R30"/>
  <c r="R33"/>
  <c r="R34"/>
  <c r="R35"/>
  <c r="R39"/>
  <c r="R42"/>
  <c r="R43"/>
  <c r="R47"/>
  <c r="R3"/>
  <c r="R4"/>
  <c r="R41"/>
  <c r="R55"/>
  <c r="R13"/>
  <c r="R21"/>
  <c r="R29"/>
  <c r="R45"/>
  <c r="R53"/>
  <c r="R12"/>
  <c r="R15"/>
  <c r="R18"/>
  <c r="R20"/>
  <c r="R36"/>
  <c r="R44"/>
  <c r="R48"/>
  <c r="R51"/>
  <c r="R52"/>
  <c r="R54"/>
  <c r="R57"/>
  <c r="R58"/>
  <c r="R59"/>
  <c r="R10"/>
  <c r="R17"/>
  <c r="R14"/>
  <c r="B46" i="2"/>
  <c r="C46"/>
  <c r="D46"/>
  <c r="E46"/>
  <c r="F46"/>
  <c r="B55"/>
  <c r="C55"/>
  <c r="D55"/>
  <c r="E55"/>
  <c r="F55"/>
  <c r="B61"/>
  <c r="C61"/>
  <c r="D61"/>
  <c r="E61"/>
  <c r="F61"/>
  <c r="B60"/>
  <c r="C60"/>
  <c r="D60"/>
  <c r="E60"/>
  <c r="F60"/>
  <c r="B10"/>
  <c r="C10"/>
  <c r="D10"/>
  <c r="E10"/>
  <c r="F10"/>
  <c r="B52"/>
  <c r="C52"/>
  <c r="D52"/>
  <c r="E52"/>
  <c r="F52"/>
  <c r="B50"/>
  <c r="C50"/>
  <c r="D50"/>
  <c r="E50"/>
  <c r="F50"/>
  <c r="B53"/>
  <c r="C53"/>
  <c r="D53"/>
  <c r="E53"/>
  <c r="F53"/>
  <c r="B42"/>
  <c r="C42"/>
  <c r="D42"/>
  <c r="E42"/>
  <c r="F42"/>
  <c r="B11"/>
  <c r="C11"/>
  <c r="D11"/>
  <c r="E11"/>
  <c r="F11"/>
  <c r="B65"/>
  <c r="C65"/>
  <c r="D65"/>
  <c r="E65"/>
  <c r="F65"/>
  <c r="B35"/>
  <c r="C35"/>
  <c r="D35"/>
  <c r="E35"/>
  <c r="F35"/>
  <c r="B24"/>
  <c r="C24"/>
  <c r="D24"/>
  <c r="E24"/>
  <c r="F24"/>
  <c r="B27"/>
  <c r="C27"/>
  <c r="D27"/>
  <c r="E27"/>
  <c r="F27"/>
  <c r="B26"/>
  <c r="C26"/>
  <c r="D26"/>
  <c r="E26"/>
  <c r="F26"/>
  <c r="B6"/>
  <c r="C6"/>
  <c r="D6"/>
  <c r="E6"/>
  <c r="F6"/>
  <c r="B51"/>
  <c r="C51"/>
  <c r="D51"/>
  <c r="E51"/>
  <c r="F51"/>
  <c r="B33"/>
  <c r="C33"/>
  <c r="D33"/>
  <c r="E33"/>
  <c r="F33"/>
  <c r="R4" i="11" l="1"/>
  <c r="R6"/>
  <c r="V2"/>
  <c r="L6"/>
  <c r="M6"/>
  <c r="N6"/>
  <c r="O6"/>
  <c r="P6"/>
  <c r="L4"/>
  <c r="M4"/>
  <c r="N4"/>
  <c r="O4"/>
  <c r="P4"/>
  <c r="L13" i="9" l="1"/>
  <c r="M13"/>
  <c r="N13"/>
  <c r="O13"/>
  <c r="P13"/>
  <c r="L14"/>
  <c r="M14"/>
  <c r="N14"/>
  <c r="O14"/>
  <c r="P14"/>
  <c r="L15"/>
  <c r="M15"/>
  <c r="N15"/>
  <c r="O15"/>
  <c r="P15"/>
  <c r="R3"/>
  <c r="R4"/>
  <c r="R5"/>
  <c r="R6"/>
  <c r="R7"/>
  <c r="R8"/>
  <c r="R9"/>
  <c r="R10"/>
  <c r="R11"/>
  <c r="R12"/>
  <c r="R13"/>
  <c r="R14"/>
  <c r="R15"/>
  <c r="R2"/>
  <c r="H3"/>
  <c r="H4"/>
  <c r="H5"/>
  <c r="H6"/>
  <c r="H7"/>
  <c r="H8"/>
  <c r="H9"/>
  <c r="H10"/>
  <c r="H11"/>
  <c r="H12"/>
  <c r="H13"/>
  <c r="H2"/>
  <c r="B11"/>
  <c r="C11"/>
  <c r="D11"/>
  <c r="E11"/>
  <c r="F11"/>
  <c r="B12"/>
  <c r="C12"/>
  <c r="D12"/>
  <c r="E12"/>
  <c r="F12"/>
  <c r="B13"/>
  <c r="C13"/>
  <c r="D13"/>
  <c r="E13"/>
  <c r="F13"/>
  <c r="M2" i="1" l="1"/>
  <c r="R36" i="7"/>
  <c r="R41"/>
  <c r="R79"/>
  <c r="R87"/>
  <c r="R91"/>
  <c r="R11"/>
  <c r="R44"/>
  <c r="R46"/>
  <c r="R51"/>
  <c r="R55"/>
  <c r="R64"/>
  <c r="R86"/>
  <c r="R88"/>
  <c r="W2"/>
  <c r="W3"/>
  <c r="W4"/>
  <c r="W5"/>
  <c r="W6"/>
  <c r="W7"/>
  <c r="W8"/>
  <c r="W9"/>
  <c r="W10"/>
  <c r="W11"/>
  <c r="W12"/>
  <c r="W13"/>
  <c r="W14"/>
  <c r="W15"/>
  <c r="W2" i="12"/>
  <c r="E36" i="11"/>
  <c r="L2" i="3" l="1"/>
  <c r="M2"/>
  <c r="N2"/>
  <c r="O2"/>
  <c r="P2"/>
  <c r="L22"/>
  <c r="M22"/>
  <c r="N22"/>
  <c r="O22"/>
  <c r="P22"/>
  <c r="L26"/>
  <c r="M26"/>
  <c r="N26"/>
  <c r="O26"/>
  <c r="P26"/>
  <c r="L36"/>
  <c r="M36"/>
  <c r="N36"/>
  <c r="O36"/>
  <c r="P36"/>
  <c r="L5"/>
  <c r="M5"/>
  <c r="N5"/>
  <c r="O5"/>
  <c r="P5"/>
  <c r="L11"/>
  <c r="M11"/>
  <c r="N11"/>
  <c r="O11"/>
  <c r="P11"/>
  <c r="L16"/>
  <c r="M16"/>
  <c r="N16"/>
  <c r="O16"/>
  <c r="P16"/>
  <c r="L29"/>
  <c r="M29"/>
  <c r="N29"/>
  <c r="O29"/>
  <c r="P29"/>
  <c r="W3"/>
  <c r="W4"/>
  <c r="W5"/>
  <c r="W6"/>
  <c r="W7"/>
  <c r="W2"/>
  <c r="W6" i="5"/>
  <c r="W5"/>
  <c r="W4"/>
  <c r="W3"/>
  <c r="W2"/>
  <c r="W3" i="8"/>
  <c r="W4"/>
  <c r="W5"/>
  <c r="W3" i="6"/>
  <c r="W4"/>
  <c r="W5"/>
  <c r="W6"/>
  <c r="W7"/>
  <c r="W8"/>
  <c r="W2"/>
  <c r="R81" i="7"/>
  <c r="R90"/>
  <c r="R27"/>
  <c r="R48"/>
  <c r="R54"/>
  <c r="R93"/>
  <c r="R42"/>
  <c r="R32"/>
  <c r="H111"/>
  <c r="H116"/>
  <c r="L20" i="3" l="1"/>
  <c r="M20"/>
  <c r="N20"/>
  <c r="O20"/>
  <c r="P20"/>
  <c r="L13"/>
  <c r="M13"/>
  <c r="N13"/>
  <c r="O13"/>
  <c r="P13"/>
  <c r="L28"/>
  <c r="M28"/>
  <c r="N28"/>
  <c r="O28"/>
  <c r="P28"/>
  <c r="L5" i="2"/>
  <c r="M5"/>
  <c r="N5"/>
  <c r="O5"/>
  <c r="P5"/>
  <c r="L3" i="11"/>
  <c r="M3"/>
  <c r="N3"/>
  <c r="O3"/>
  <c r="P3"/>
  <c r="L9"/>
  <c r="M9"/>
  <c r="N9"/>
  <c r="O9"/>
  <c r="P9"/>
  <c r="R9"/>
  <c r="R3"/>
  <c r="R4" i="7" l="1"/>
  <c r="R31"/>
  <c r="R43"/>
  <c r="R60"/>
  <c r="R85"/>
  <c r="R53"/>
  <c r="R61"/>
  <c r="R6"/>
  <c r="R35"/>
  <c r="R75"/>
  <c r="R82"/>
  <c r="R10"/>
  <c r="R17"/>
  <c r="R15"/>
  <c r="R59"/>
  <c r="R14"/>
  <c r="R22"/>
  <c r="R78"/>
  <c r="R94"/>
  <c r="R73"/>
  <c r="R67"/>
  <c r="R56"/>
  <c r="R66"/>
  <c r="R50"/>
  <c r="R18"/>
  <c r="R25"/>
  <c r="R39"/>
  <c r="R62"/>
  <c r="R8"/>
  <c r="R96"/>
  <c r="R24"/>
  <c r="R89"/>
  <c r="R47"/>
  <c r="R69"/>
  <c r="R63"/>
  <c r="R71"/>
  <c r="R2"/>
  <c r="R7"/>
  <c r="R13"/>
  <c r="R72"/>
  <c r="R74"/>
  <c r="R68"/>
  <c r="R80"/>
  <c r="R3"/>
  <c r="R29"/>
  <c r="R34"/>
  <c r="R20"/>
  <c r="R49"/>
  <c r="R37"/>
  <c r="R38"/>
  <c r="R84"/>
  <c r="R77"/>
  <c r="R33"/>
  <c r="R45"/>
  <c r="R83"/>
  <c r="R26"/>
  <c r="R40"/>
  <c r="R19"/>
  <c r="R30"/>
  <c r="R5"/>
  <c r="R70"/>
  <c r="R12"/>
  <c r="R28"/>
  <c r="R95"/>
  <c r="R76"/>
  <c r="R23"/>
  <c r="R57"/>
  <c r="R9"/>
  <c r="R65"/>
  <c r="R52"/>
  <c r="R58"/>
  <c r="R92"/>
  <c r="R16"/>
  <c r="H18"/>
  <c r="H20"/>
  <c r="H47"/>
  <c r="H69"/>
  <c r="H28"/>
  <c r="H16"/>
  <c r="R21"/>
  <c r="H70"/>
  <c r="H49"/>
  <c r="H71"/>
  <c r="H107"/>
  <c r="H13"/>
  <c r="H110"/>
  <c r="H27"/>
  <c r="H56"/>
  <c r="H122"/>
  <c r="H24"/>
  <c r="H37"/>
  <c r="H73"/>
  <c r="H121"/>
  <c r="H123"/>
  <c r="H9"/>
  <c r="H87"/>
  <c r="H97"/>
  <c r="H26"/>
  <c r="H19"/>
  <c r="H52"/>
  <c r="H2"/>
  <c r="H54"/>
  <c r="H90"/>
  <c r="H99"/>
  <c r="H98"/>
  <c r="H109"/>
  <c r="H39"/>
  <c r="H22"/>
  <c r="H17"/>
  <c r="H10"/>
  <c r="H48"/>
  <c r="H58"/>
  <c r="H86"/>
  <c r="H62"/>
  <c r="H92"/>
  <c r="H89"/>
  <c r="H29"/>
  <c r="H11"/>
  <c r="H61"/>
  <c r="H72"/>
  <c r="H115"/>
  <c r="H88"/>
  <c r="H91"/>
  <c r="H14"/>
  <c r="H95"/>
  <c r="H118"/>
  <c r="H5"/>
  <c r="H38"/>
  <c r="H112"/>
  <c r="H23"/>
  <c r="H36"/>
  <c r="H50"/>
  <c r="H78"/>
  <c r="H93"/>
  <c r="H21"/>
  <c r="H3"/>
  <c r="H7"/>
  <c r="H106"/>
  <c r="H30"/>
  <c r="H59"/>
  <c r="H119"/>
  <c r="H46"/>
  <c r="H113"/>
  <c r="H15"/>
  <c r="H67"/>
  <c r="H77"/>
  <c r="H94"/>
  <c r="H102"/>
  <c r="H85"/>
  <c r="H42"/>
  <c r="H45"/>
  <c r="H60"/>
  <c r="H66"/>
  <c r="H117"/>
  <c r="H6"/>
  <c r="H35"/>
  <c r="H83"/>
  <c r="H84"/>
  <c r="H53"/>
  <c r="H80"/>
  <c r="H12"/>
  <c r="H104"/>
  <c r="H76"/>
  <c r="H79"/>
  <c r="H8"/>
  <c r="H64"/>
  <c r="H108"/>
  <c r="H101"/>
  <c r="H81"/>
  <c r="H82"/>
  <c r="H31"/>
  <c r="H63"/>
  <c r="H114"/>
  <c r="H33"/>
  <c r="H75"/>
  <c r="H105"/>
  <c r="H120"/>
  <c r="H4"/>
  <c r="H68"/>
  <c r="H25"/>
  <c r="H34"/>
  <c r="H43"/>
  <c r="H103"/>
  <c r="H41"/>
  <c r="H44"/>
  <c r="L8" i="3"/>
  <c r="M8"/>
  <c r="N8"/>
  <c r="O8"/>
  <c r="P8"/>
  <c r="L33"/>
  <c r="M33"/>
  <c r="N33"/>
  <c r="O33"/>
  <c r="P33"/>
  <c r="L3"/>
  <c r="M3"/>
  <c r="N3"/>
  <c r="O3"/>
  <c r="P3"/>
  <c r="R8" i="12" l="1"/>
  <c r="R6"/>
  <c r="R9"/>
  <c r="R10"/>
  <c r="R7"/>
  <c r="R12"/>
  <c r="R11"/>
  <c r="R14"/>
  <c r="R18"/>
  <c r="R13"/>
  <c r="R22"/>
  <c r="R16"/>
  <c r="R17"/>
  <c r="R20"/>
  <c r="R2"/>
  <c r="R4"/>
  <c r="R5"/>
  <c r="R15"/>
  <c r="R19"/>
  <c r="R21"/>
  <c r="R3"/>
  <c r="L11"/>
  <c r="M11"/>
  <c r="N11"/>
  <c r="O11"/>
  <c r="P11"/>
  <c r="L14"/>
  <c r="M14"/>
  <c r="N14"/>
  <c r="O14"/>
  <c r="P14"/>
  <c r="L18"/>
  <c r="M18"/>
  <c r="N18"/>
  <c r="O18"/>
  <c r="P18"/>
  <c r="L13"/>
  <c r="M13"/>
  <c r="N13"/>
  <c r="O13"/>
  <c r="P13"/>
  <c r="L22"/>
  <c r="M22"/>
  <c r="N22"/>
  <c r="O22"/>
  <c r="P22"/>
  <c r="L16"/>
  <c r="M16"/>
  <c r="N16"/>
  <c r="O16"/>
  <c r="P16"/>
  <c r="L17"/>
  <c r="M17"/>
  <c r="N17"/>
  <c r="O17"/>
  <c r="P17"/>
  <c r="L20"/>
  <c r="M20"/>
  <c r="N20"/>
  <c r="O20"/>
  <c r="P20"/>
  <c r="L2"/>
  <c r="M2"/>
  <c r="N2"/>
  <c r="O2"/>
  <c r="P2"/>
  <c r="L4"/>
  <c r="M4"/>
  <c r="N4"/>
  <c r="O4"/>
  <c r="P4"/>
  <c r="L5"/>
  <c r="M5"/>
  <c r="N5"/>
  <c r="O5"/>
  <c r="P5"/>
  <c r="L15"/>
  <c r="M15"/>
  <c r="N15"/>
  <c r="O15"/>
  <c r="P15"/>
  <c r="L19"/>
  <c r="M19"/>
  <c r="N19"/>
  <c r="O19"/>
  <c r="P19"/>
  <c r="L21"/>
  <c r="M21"/>
  <c r="N21"/>
  <c r="O21"/>
  <c r="P2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"/>
  <c r="P12"/>
  <c r="O12"/>
  <c r="N12"/>
  <c r="M12"/>
  <c r="L12"/>
  <c r="P7"/>
  <c r="O7"/>
  <c r="N7"/>
  <c r="M7"/>
  <c r="L7"/>
  <c r="P10"/>
  <c r="O10"/>
  <c r="N10"/>
  <c r="M10"/>
  <c r="L10"/>
  <c r="P9"/>
  <c r="O9"/>
  <c r="N9"/>
  <c r="M9"/>
  <c r="L9"/>
  <c r="P6"/>
  <c r="O6"/>
  <c r="N6"/>
  <c r="M6"/>
  <c r="L6"/>
  <c r="P8"/>
  <c r="O8"/>
  <c r="N8"/>
  <c r="M8"/>
  <c r="L8"/>
  <c r="P3"/>
  <c r="O3"/>
  <c r="N3"/>
  <c r="M3"/>
  <c r="L3"/>
  <c r="L28" i="2" l="1"/>
  <c r="M28"/>
  <c r="N28"/>
  <c r="O28"/>
  <c r="P28"/>
  <c r="L44"/>
  <c r="M44"/>
  <c r="N44"/>
  <c r="O44"/>
  <c r="P44"/>
  <c r="L23"/>
  <c r="M23"/>
  <c r="N23"/>
  <c r="O23"/>
  <c r="P23"/>
  <c r="L18"/>
  <c r="M18"/>
  <c r="N18"/>
  <c r="O18"/>
  <c r="P18"/>
  <c r="L37" i="3"/>
  <c r="M37"/>
  <c r="N37"/>
  <c r="O37"/>
  <c r="P37"/>
  <c r="L17"/>
  <c r="M17"/>
  <c r="N17"/>
  <c r="O17"/>
  <c r="P17"/>
  <c r="L27"/>
  <c r="M27"/>
  <c r="N27"/>
  <c r="O27"/>
  <c r="P27"/>
  <c r="L32"/>
  <c r="M32"/>
  <c r="N32"/>
  <c r="O32"/>
  <c r="P32"/>
  <c r="L39"/>
  <c r="M39"/>
  <c r="N39"/>
  <c r="O39"/>
  <c r="P39"/>
  <c r="L35"/>
  <c r="M35"/>
  <c r="N35"/>
  <c r="O35"/>
  <c r="P35"/>
  <c r="L3" i="9"/>
  <c r="M3"/>
  <c r="N3"/>
  <c r="O3"/>
  <c r="P3"/>
  <c r="L5"/>
  <c r="M5"/>
  <c r="N5"/>
  <c r="O5"/>
  <c r="P5"/>
  <c r="L6"/>
  <c r="M6"/>
  <c r="N6"/>
  <c r="O6"/>
  <c r="P6"/>
  <c r="L11"/>
  <c r="M11"/>
  <c r="N11"/>
  <c r="O11"/>
  <c r="P11"/>
  <c r="B23" i="2"/>
  <c r="C23"/>
  <c r="D23"/>
  <c r="E23"/>
  <c r="F23"/>
  <c r="B28"/>
  <c r="C28"/>
  <c r="D28"/>
  <c r="E28"/>
  <c r="F28"/>
  <c r="B13"/>
  <c r="C13"/>
  <c r="D13"/>
  <c r="E13"/>
  <c r="F13"/>
  <c r="B3"/>
  <c r="C3"/>
  <c r="D3"/>
  <c r="E3"/>
  <c r="F3"/>
  <c r="B43"/>
  <c r="C43"/>
  <c r="D43"/>
  <c r="E43"/>
  <c r="F43"/>
  <c r="B21" i="3" l="1"/>
  <c r="C21"/>
  <c r="D21"/>
  <c r="E21"/>
  <c r="F21"/>
  <c r="H3" i="1"/>
  <c r="H4"/>
  <c r="H5"/>
  <c r="H6"/>
  <c r="H7"/>
  <c r="H8"/>
  <c r="H9"/>
  <c r="H10"/>
  <c r="H2"/>
  <c r="R7" i="11"/>
  <c r="R8"/>
  <c r="R5"/>
  <c r="R2"/>
  <c r="L8"/>
  <c r="M8"/>
  <c r="N8"/>
  <c r="O8"/>
  <c r="P8"/>
  <c r="L5"/>
  <c r="M5"/>
  <c r="N5"/>
  <c r="O5"/>
  <c r="P5"/>
  <c r="L2"/>
  <c r="M2"/>
  <c r="N2"/>
  <c r="O2"/>
  <c r="P2"/>
  <c r="H2"/>
  <c r="H7"/>
  <c r="H4"/>
  <c r="H5"/>
  <c r="H6"/>
  <c r="H3"/>
  <c r="B7"/>
  <c r="C7"/>
  <c r="D7"/>
  <c r="E7"/>
  <c r="F7"/>
  <c r="B4"/>
  <c r="C4"/>
  <c r="D4"/>
  <c r="E4"/>
  <c r="F4"/>
  <c r="B5"/>
  <c r="C5"/>
  <c r="D5"/>
  <c r="E5"/>
  <c r="F5"/>
  <c r="B6"/>
  <c r="C6"/>
  <c r="D6"/>
  <c r="E6"/>
  <c r="F6"/>
  <c r="P7"/>
  <c r="O7"/>
  <c r="N7"/>
  <c r="M7"/>
  <c r="L7"/>
  <c r="F2"/>
  <c r="E2"/>
  <c r="D2"/>
  <c r="C2"/>
  <c r="B2"/>
  <c r="F3"/>
  <c r="E3"/>
  <c r="D3"/>
  <c r="C3"/>
  <c r="B3"/>
  <c r="L8" i="9" l="1"/>
  <c r="M8"/>
  <c r="N8"/>
  <c r="O8"/>
  <c r="P8"/>
  <c r="D40" i="3"/>
  <c r="E40"/>
  <c r="F40"/>
  <c r="B36"/>
  <c r="C36"/>
  <c r="D36"/>
  <c r="E36"/>
  <c r="F36"/>
  <c r="L10"/>
  <c r="M10"/>
  <c r="N10"/>
  <c r="O10"/>
  <c r="P10"/>
  <c r="L7"/>
  <c r="M7"/>
  <c r="N7"/>
  <c r="O7"/>
  <c r="P7"/>
  <c r="L24" l="1"/>
  <c r="M24"/>
  <c r="N24"/>
  <c r="O24"/>
  <c r="P24"/>
  <c r="L9"/>
  <c r="M9"/>
  <c r="N9"/>
  <c r="O9"/>
  <c r="P9"/>
  <c r="L18"/>
  <c r="M18"/>
  <c r="N18"/>
  <c r="O18"/>
  <c r="P18"/>
  <c r="L6"/>
  <c r="M6"/>
  <c r="N6"/>
  <c r="O6"/>
  <c r="P6"/>
  <c r="L38"/>
  <c r="M38"/>
  <c r="N38"/>
  <c r="O38"/>
  <c r="P38"/>
  <c r="B34"/>
  <c r="C34"/>
  <c r="D34"/>
  <c r="E34"/>
  <c r="F34"/>
  <c r="B20"/>
  <c r="C20"/>
  <c r="D20"/>
  <c r="E20"/>
  <c r="F20"/>
  <c r="B26"/>
  <c r="C26"/>
  <c r="D26"/>
  <c r="E26"/>
  <c r="F26"/>
  <c r="L40"/>
  <c r="M40"/>
  <c r="N40"/>
  <c r="O40"/>
  <c r="P40"/>
  <c r="L41"/>
  <c r="M41"/>
  <c r="N41"/>
  <c r="O41"/>
  <c r="P41"/>
  <c r="L4"/>
  <c r="M4"/>
  <c r="N4"/>
  <c r="O4"/>
  <c r="P4"/>
  <c r="L4" i="9"/>
  <c r="M4"/>
  <c r="N4"/>
  <c r="O4"/>
  <c r="P4"/>
  <c r="L7"/>
  <c r="M7"/>
  <c r="N7"/>
  <c r="O7"/>
  <c r="P7"/>
  <c r="L9"/>
  <c r="M9"/>
  <c r="N9"/>
  <c r="O9"/>
  <c r="P9"/>
  <c r="L10"/>
  <c r="M10"/>
  <c r="N10"/>
  <c r="O10"/>
  <c r="P10"/>
  <c r="L12"/>
  <c r="M12"/>
  <c r="N12"/>
  <c r="O12"/>
  <c r="P12"/>
  <c r="P2"/>
  <c r="O2"/>
  <c r="N2"/>
  <c r="M2"/>
  <c r="L2"/>
  <c r="B24" i="3" l="1"/>
  <c r="C24"/>
  <c r="D24"/>
  <c r="E24"/>
  <c r="F24"/>
  <c r="B3"/>
  <c r="C3"/>
  <c r="D3"/>
  <c r="E3"/>
  <c r="F3"/>
  <c r="L14" l="1"/>
  <c r="M14"/>
  <c r="N14"/>
  <c r="O14"/>
  <c r="P14"/>
  <c r="L43"/>
  <c r="M43"/>
  <c r="N43"/>
  <c r="O43"/>
  <c r="P43"/>
  <c r="L21"/>
  <c r="M21"/>
  <c r="N21"/>
  <c r="O21"/>
  <c r="P21"/>
  <c r="L42" i="2"/>
  <c r="M42"/>
  <c r="N42"/>
  <c r="O42"/>
  <c r="P42"/>
  <c r="L41"/>
  <c r="M41"/>
  <c r="N41"/>
  <c r="O41"/>
  <c r="P41"/>
  <c r="L11"/>
  <c r="M11"/>
  <c r="N11"/>
  <c r="O11"/>
  <c r="P11"/>
  <c r="L31"/>
  <c r="M31"/>
  <c r="N31"/>
  <c r="O31"/>
  <c r="P31"/>
  <c r="L8"/>
  <c r="M8"/>
  <c r="N8"/>
  <c r="O8"/>
  <c r="P8"/>
  <c r="L10"/>
  <c r="M10"/>
  <c r="N10"/>
  <c r="O10"/>
  <c r="P10"/>
  <c r="L25"/>
  <c r="M25"/>
  <c r="N25"/>
  <c r="O25"/>
  <c r="P25"/>
  <c r="B14"/>
  <c r="C14"/>
  <c r="D14"/>
  <c r="E14"/>
  <c r="F14"/>
  <c r="B47"/>
  <c r="C47"/>
  <c r="D47"/>
  <c r="E47"/>
  <c r="F47"/>
  <c r="B63"/>
  <c r="C63"/>
  <c r="D63"/>
  <c r="E63"/>
  <c r="F63"/>
  <c r="B56"/>
  <c r="C56"/>
  <c r="D56"/>
  <c r="E56"/>
  <c r="F56"/>
  <c r="B58"/>
  <c r="C58"/>
  <c r="D58"/>
  <c r="E58"/>
  <c r="F58"/>
  <c r="B67"/>
  <c r="C67"/>
  <c r="D67"/>
  <c r="E67"/>
  <c r="F67"/>
  <c r="L26"/>
  <c r="M26"/>
  <c r="N26"/>
  <c r="O26"/>
  <c r="P26"/>
  <c r="L62"/>
  <c r="M62"/>
  <c r="N62"/>
  <c r="O62"/>
  <c r="P62"/>
  <c r="L54"/>
  <c r="M54"/>
  <c r="N54"/>
  <c r="O54"/>
  <c r="P54"/>
  <c r="L15"/>
  <c r="M15"/>
  <c r="N15"/>
  <c r="O15"/>
  <c r="P15"/>
  <c r="L9"/>
  <c r="M9"/>
  <c r="N9"/>
  <c r="O9"/>
  <c r="P9"/>
  <c r="L55"/>
  <c r="M55"/>
  <c r="N55"/>
  <c r="O55"/>
  <c r="P55"/>
  <c r="L20"/>
  <c r="M20"/>
  <c r="N20"/>
  <c r="O20"/>
  <c r="P20"/>
  <c r="L50"/>
  <c r="M50"/>
  <c r="N50"/>
  <c r="O50"/>
  <c r="P50"/>
  <c r="L6"/>
  <c r="M6"/>
  <c r="N6"/>
  <c r="O6"/>
  <c r="P6"/>
  <c r="L33"/>
  <c r="M33"/>
  <c r="N33"/>
  <c r="O33"/>
  <c r="P33"/>
  <c r="L12"/>
  <c r="M12"/>
  <c r="N12"/>
  <c r="O12"/>
  <c r="P12"/>
  <c r="L34"/>
  <c r="M34"/>
  <c r="N34"/>
  <c r="O34"/>
  <c r="P34"/>
  <c r="L59"/>
  <c r="M59"/>
  <c r="N59"/>
  <c r="O59"/>
  <c r="P59"/>
  <c r="L48"/>
  <c r="M48"/>
  <c r="N48"/>
  <c r="O48"/>
  <c r="P48"/>
  <c r="B34"/>
  <c r="C34"/>
  <c r="D34"/>
  <c r="E34"/>
  <c r="F34"/>
  <c r="B31"/>
  <c r="C31"/>
  <c r="D31"/>
  <c r="E31"/>
  <c r="F31"/>
  <c r="B57"/>
  <c r="C57"/>
  <c r="D57"/>
  <c r="E57"/>
  <c r="F57"/>
  <c r="B22"/>
  <c r="C22"/>
  <c r="D22"/>
  <c r="E22"/>
  <c r="F22"/>
  <c r="B30"/>
  <c r="C30"/>
  <c r="D30"/>
  <c r="E30"/>
  <c r="F30"/>
  <c r="L21" l="1"/>
  <c r="M21"/>
  <c r="N21"/>
  <c r="O21"/>
  <c r="P21"/>
  <c r="L38"/>
  <c r="M38"/>
  <c r="N38"/>
  <c r="O38"/>
  <c r="P38"/>
  <c r="L57"/>
  <c r="M57"/>
  <c r="N57"/>
  <c r="O57"/>
  <c r="P57"/>
  <c r="L22"/>
  <c r="M22"/>
  <c r="N22"/>
  <c r="O22"/>
  <c r="P22"/>
  <c r="L45"/>
  <c r="M45"/>
  <c r="N45"/>
  <c r="O45"/>
  <c r="P45"/>
  <c r="L40"/>
  <c r="M40"/>
  <c r="N40"/>
  <c r="O40"/>
  <c r="P40"/>
  <c r="L35"/>
  <c r="M35"/>
  <c r="N35"/>
  <c r="O35"/>
  <c r="P35"/>
  <c r="B9"/>
  <c r="C9"/>
  <c r="D9"/>
  <c r="E9"/>
  <c r="F9"/>
  <c r="B17"/>
  <c r="C17"/>
  <c r="D17"/>
  <c r="E17"/>
  <c r="F17"/>
  <c r="B32"/>
  <c r="C32"/>
  <c r="D32"/>
  <c r="E32"/>
  <c r="F32"/>
  <c r="B5"/>
  <c r="C5"/>
  <c r="D5"/>
  <c r="E5"/>
  <c r="F5"/>
  <c r="B4"/>
  <c r="C4"/>
  <c r="D4"/>
  <c r="E4"/>
  <c r="F4"/>
  <c r="B64"/>
  <c r="C64"/>
  <c r="D64"/>
  <c r="E64"/>
  <c r="F64"/>
  <c r="L32"/>
  <c r="M32"/>
  <c r="N32"/>
  <c r="O32"/>
  <c r="P32"/>
  <c r="L24"/>
  <c r="M24"/>
  <c r="N24"/>
  <c r="O24"/>
  <c r="P24"/>
  <c r="L2"/>
  <c r="M2"/>
  <c r="N2"/>
  <c r="O2"/>
  <c r="P2"/>
  <c r="L7"/>
  <c r="M7"/>
  <c r="N7"/>
  <c r="O7"/>
  <c r="P7"/>
  <c r="L37"/>
  <c r="M37"/>
  <c r="N37"/>
  <c r="O37"/>
  <c r="P37"/>
  <c r="B25"/>
  <c r="C25"/>
  <c r="D25"/>
  <c r="E25"/>
  <c r="F25"/>
  <c r="B14" i="3" l="1"/>
  <c r="C14"/>
  <c r="D14"/>
  <c r="E14"/>
  <c r="F14"/>
  <c r="B28"/>
  <c r="C28"/>
  <c r="D28"/>
  <c r="E28"/>
  <c r="F28"/>
  <c r="B39"/>
  <c r="C39"/>
  <c r="D39"/>
  <c r="E39"/>
  <c r="F39"/>
  <c r="E11"/>
  <c r="O12"/>
  <c r="O29" i="2"/>
  <c r="O43"/>
  <c r="O13"/>
  <c r="O47"/>
  <c r="O46"/>
  <c r="O4"/>
  <c r="O51"/>
  <c r="O49"/>
  <c r="O19"/>
  <c r="O39"/>
  <c r="O14"/>
  <c r="O3"/>
  <c r="O52"/>
  <c r="O58"/>
  <c r="O60"/>
  <c r="O16"/>
  <c r="O27"/>
  <c r="E12"/>
  <c r="E59"/>
  <c r="F12"/>
  <c r="F59"/>
  <c r="E3" i="1"/>
  <c r="E4"/>
  <c r="E5"/>
  <c r="E6"/>
  <c r="E7"/>
  <c r="E8"/>
  <c r="E9"/>
  <c r="E2"/>
  <c r="L29" i="2"/>
  <c r="M29"/>
  <c r="N29"/>
  <c r="P29"/>
  <c r="L43"/>
  <c r="M43"/>
  <c r="N43"/>
  <c r="P43"/>
  <c r="L13"/>
  <c r="M13"/>
  <c r="N13"/>
  <c r="P13"/>
  <c r="L47"/>
  <c r="M47"/>
  <c r="N47"/>
  <c r="P47"/>
  <c r="L46"/>
  <c r="M46"/>
  <c r="N46"/>
  <c r="P46"/>
  <c r="L4"/>
  <c r="M4"/>
  <c r="N4"/>
  <c r="P4"/>
  <c r="L51"/>
  <c r="M51"/>
  <c r="N51"/>
  <c r="P51"/>
  <c r="L49"/>
  <c r="M49"/>
  <c r="N49"/>
  <c r="P49"/>
  <c r="L19"/>
  <c r="M19"/>
  <c r="N19"/>
  <c r="P19"/>
  <c r="L39"/>
  <c r="M39"/>
  <c r="N39"/>
  <c r="P39"/>
  <c r="L14"/>
  <c r="M14"/>
  <c r="N14"/>
  <c r="P14"/>
  <c r="L3"/>
  <c r="M3"/>
  <c r="N3"/>
  <c r="P3"/>
  <c r="L52"/>
  <c r="M52"/>
  <c r="N52"/>
  <c r="P52"/>
  <c r="L58"/>
  <c r="M58"/>
  <c r="N58"/>
  <c r="P58"/>
  <c r="L60"/>
  <c r="M60"/>
  <c r="N60"/>
  <c r="P60"/>
  <c r="L16"/>
  <c r="M16"/>
  <c r="N16"/>
  <c r="P16"/>
  <c r="B12"/>
  <c r="C12"/>
  <c r="D12"/>
  <c r="B59"/>
  <c r="C59"/>
  <c r="D59"/>
  <c r="P27"/>
  <c r="N27"/>
  <c r="M27"/>
  <c r="L27"/>
  <c r="P12" i="3" l="1"/>
  <c r="N12"/>
  <c r="M12"/>
  <c r="L12"/>
  <c r="F11"/>
  <c r="D11"/>
  <c r="C11"/>
  <c r="B11"/>
  <c r="B7" i="1"/>
  <c r="C7"/>
  <c r="D7"/>
  <c r="F7"/>
  <c r="B8"/>
  <c r="C8"/>
  <c r="D8"/>
  <c r="F8"/>
  <c r="B9"/>
  <c r="C9"/>
  <c r="D9"/>
  <c r="F9"/>
  <c r="F6"/>
  <c r="D6"/>
  <c r="C6"/>
  <c r="B6"/>
  <c r="F5"/>
  <c r="D5"/>
  <c r="C5"/>
  <c r="B5"/>
  <c r="F4"/>
  <c r="D4"/>
  <c r="C4"/>
  <c r="B4"/>
  <c r="F3"/>
  <c r="D3"/>
  <c r="C3"/>
  <c r="B3"/>
  <c r="F2"/>
  <c r="D2"/>
  <c r="C2"/>
  <c r="B2"/>
  <c r="F48" i="2" l="1"/>
  <c r="D48"/>
  <c r="B48"/>
  <c r="E48"/>
  <c r="B19"/>
  <c r="F19"/>
  <c r="D19"/>
  <c r="E19"/>
  <c r="D29"/>
  <c r="E29"/>
  <c r="B29"/>
  <c r="F29"/>
  <c r="D66"/>
  <c r="E66"/>
  <c r="B66"/>
  <c r="F66"/>
  <c r="B45"/>
  <c r="D45"/>
  <c r="E45"/>
  <c r="F45"/>
  <c r="F38"/>
  <c r="B38"/>
  <c r="D38"/>
  <c r="E38"/>
  <c r="B8"/>
  <c r="D8"/>
  <c r="E8"/>
  <c r="F8"/>
  <c r="D15"/>
  <c r="B15"/>
  <c r="F15"/>
  <c r="E15"/>
  <c r="D68"/>
  <c r="B68"/>
  <c r="F68"/>
  <c r="E68"/>
  <c r="C15"/>
  <c r="C19"/>
  <c r="C45"/>
  <c r="C48"/>
  <c r="C29"/>
  <c r="C66"/>
  <c r="C38"/>
  <c r="C8"/>
  <c r="C68"/>
  <c r="F44" l="1"/>
  <c r="B44"/>
  <c r="E44"/>
  <c r="C44"/>
  <c r="C18"/>
  <c r="F18"/>
  <c r="B18"/>
  <c r="E18"/>
  <c r="D18"/>
  <c r="E21"/>
  <c r="F21"/>
  <c r="C21"/>
  <c r="B21"/>
  <c r="B40"/>
  <c r="E40"/>
  <c r="F40"/>
  <c r="C40"/>
  <c r="D40"/>
  <c r="B39"/>
  <c r="C39"/>
  <c r="F39"/>
  <c r="E39"/>
  <c r="C54"/>
  <c r="F54"/>
  <c r="B54"/>
  <c r="E54"/>
  <c r="D54"/>
  <c r="E41"/>
  <c r="F41"/>
  <c r="C41"/>
  <c r="B41"/>
  <c r="F16"/>
  <c r="B16"/>
  <c r="C16"/>
  <c r="E16"/>
  <c r="D16"/>
  <c r="B49"/>
  <c r="F49"/>
  <c r="C49"/>
  <c r="E49"/>
  <c r="C2"/>
  <c r="F2"/>
  <c r="B2"/>
  <c r="E2"/>
  <c r="D44"/>
  <c r="D21"/>
  <c r="D39"/>
  <c r="D41"/>
  <c r="D49"/>
  <c r="D2"/>
  <c r="C30" i="3"/>
  <c r="B30"/>
  <c r="E30"/>
  <c r="F30"/>
  <c r="B35"/>
  <c r="C35"/>
  <c r="F35"/>
  <c r="E35"/>
  <c r="B44"/>
  <c r="C44"/>
  <c r="F44"/>
  <c r="E44"/>
  <c r="F46"/>
  <c r="E46"/>
  <c r="C46"/>
  <c r="B46"/>
  <c r="F7"/>
  <c r="B7"/>
  <c r="C7"/>
  <c r="E7"/>
  <c r="B13"/>
  <c r="E13"/>
  <c r="F13"/>
  <c r="C13"/>
  <c r="D13"/>
  <c r="B6"/>
  <c r="C6"/>
  <c r="F6"/>
  <c r="E6"/>
  <c r="C15"/>
  <c r="F15"/>
  <c r="B15"/>
  <c r="E15"/>
  <c r="D15"/>
  <c r="F32"/>
  <c r="B32"/>
  <c r="C32"/>
  <c r="E32"/>
  <c r="D30"/>
  <c r="B19"/>
  <c r="C19"/>
  <c r="F19"/>
  <c r="E19"/>
  <c r="C38"/>
  <c r="F38"/>
  <c r="B38"/>
  <c r="E38"/>
  <c r="D38"/>
  <c r="E22"/>
  <c r="F22"/>
  <c r="C22"/>
  <c r="B22"/>
  <c r="B25"/>
  <c r="E25"/>
  <c r="F25"/>
  <c r="C25"/>
  <c r="D25"/>
  <c r="D46"/>
  <c r="D7"/>
  <c r="D6"/>
  <c r="D32"/>
  <c r="D19"/>
  <c r="D22"/>
  <c r="D35"/>
  <c r="D44"/>
  <c r="E45"/>
  <c r="F45"/>
  <c r="C45"/>
  <c r="B45"/>
  <c r="E27"/>
  <c r="F27"/>
  <c r="C27"/>
  <c r="B27"/>
  <c r="E41"/>
  <c r="F41"/>
  <c r="C41"/>
  <c r="B41"/>
  <c r="B42"/>
  <c r="C42"/>
  <c r="F42"/>
  <c r="E42"/>
  <c r="D45"/>
  <c r="D27"/>
  <c r="D41"/>
  <c r="D42"/>
  <c r="F29"/>
  <c r="B29"/>
  <c r="E29"/>
  <c r="C29"/>
  <c r="C2"/>
  <c r="F2"/>
  <c r="E2"/>
  <c r="B2"/>
  <c r="B16"/>
  <c r="E16"/>
  <c r="C16"/>
  <c r="F16"/>
  <c r="E17"/>
  <c r="C17"/>
  <c r="F17"/>
  <c r="B17"/>
  <c r="D2"/>
  <c r="D16"/>
  <c r="D29"/>
  <c r="D17"/>
  <c r="E8" i="9"/>
  <c r="F8"/>
  <c r="B8"/>
  <c r="C8"/>
  <c r="F7"/>
  <c r="C7"/>
  <c r="E7"/>
  <c r="B7"/>
  <c r="B9"/>
  <c r="E9"/>
  <c r="C9"/>
  <c r="F9"/>
  <c r="B3"/>
  <c r="C3"/>
  <c r="F3"/>
  <c r="E3"/>
  <c r="E4"/>
  <c r="F4"/>
  <c r="B4"/>
  <c r="C4"/>
  <c r="F5"/>
  <c r="C5"/>
  <c r="B5"/>
  <c r="E5"/>
  <c r="B6"/>
  <c r="C6"/>
  <c r="F6"/>
  <c r="E6"/>
  <c r="E10"/>
  <c r="F10"/>
  <c r="C10"/>
  <c r="B10"/>
  <c r="B2"/>
  <c r="E2"/>
  <c r="F2"/>
  <c r="C2"/>
  <c r="D7"/>
  <c r="D9"/>
  <c r="D5"/>
  <c r="D2"/>
  <c r="D8"/>
  <c r="D3"/>
  <c r="D4"/>
  <c r="D6"/>
  <c r="D10"/>
</calcChain>
</file>

<file path=xl/sharedStrings.xml><?xml version="1.0" encoding="utf-8"?>
<sst xmlns="http://schemas.openxmlformats.org/spreadsheetml/2006/main" count="7096" uniqueCount="2161">
  <si>
    <t>Licence</t>
  </si>
  <si>
    <t>NOM</t>
  </si>
  <si>
    <t>Prénom</t>
  </si>
  <si>
    <t>Club</t>
  </si>
  <si>
    <t>Cat</t>
  </si>
  <si>
    <t>Josette</t>
  </si>
  <si>
    <t>6B</t>
  </si>
  <si>
    <t>D</t>
  </si>
  <si>
    <t>FR</t>
  </si>
  <si>
    <t>Jean-Claude</t>
  </si>
  <si>
    <t>5B</t>
  </si>
  <si>
    <t>Micheline</t>
  </si>
  <si>
    <t>4B</t>
  </si>
  <si>
    <t>S</t>
  </si>
  <si>
    <t>1A</t>
  </si>
  <si>
    <t>3B</t>
  </si>
  <si>
    <t>6D</t>
  </si>
  <si>
    <t>V</t>
  </si>
  <si>
    <t>Cécile</t>
  </si>
  <si>
    <t>6C</t>
  </si>
  <si>
    <t>CH</t>
  </si>
  <si>
    <t>2B</t>
  </si>
  <si>
    <t>5A</t>
  </si>
  <si>
    <t>5C</t>
  </si>
  <si>
    <t>Madeleine</t>
  </si>
  <si>
    <t>6A</t>
  </si>
  <si>
    <t>Sabine</t>
  </si>
  <si>
    <t>3A</t>
  </si>
  <si>
    <t>Michèle</t>
  </si>
  <si>
    <t>Armand</t>
  </si>
  <si>
    <t>4C</t>
  </si>
  <si>
    <t>B</t>
  </si>
  <si>
    <t>Claudine</t>
  </si>
  <si>
    <t>Marie</t>
  </si>
  <si>
    <t>2A</t>
  </si>
  <si>
    <t>Françoise</t>
  </si>
  <si>
    <t>Eric</t>
  </si>
  <si>
    <t>Jocelyne</t>
  </si>
  <si>
    <t>Martine</t>
  </si>
  <si>
    <t>Thierry</t>
  </si>
  <si>
    <t>Michel</t>
  </si>
  <si>
    <t>Bernadette</t>
  </si>
  <si>
    <t>Roger</t>
  </si>
  <si>
    <t>Christine</t>
  </si>
  <si>
    <t>Pierre</t>
  </si>
  <si>
    <t>4D</t>
  </si>
  <si>
    <t>ADAM</t>
  </si>
  <si>
    <t>Colette</t>
  </si>
  <si>
    <t>4A</t>
  </si>
  <si>
    <t>5D</t>
  </si>
  <si>
    <t>Ivan</t>
  </si>
  <si>
    <t>Nadine</t>
  </si>
  <si>
    <t>Paulette</t>
  </si>
  <si>
    <t>OUE</t>
  </si>
  <si>
    <t>BE</t>
  </si>
  <si>
    <t>Renée</t>
  </si>
  <si>
    <t>Sylvie</t>
  </si>
  <si>
    <t>Nicole</t>
  </si>
  <si>
    <t>TG</t>
  </si>
  <si>
    <t>Emmanuel</t>
  </si>
  <si>
    <t>Marie-Louise</t>
  </si>
  <si>
    <t>Annick</t>
  </si>
  <si>
    <t>Isabelle</t>
  </si>
  <si>
    <t>José</t>
  </si>
  <si>
    <t>Daniel</t>
  </si>
  <si>
    <t>Claire</t>
  </si>
  <si>
    <t>1B</t>
  </si>
  <si>
    <t>Nelly</t>
  </si>
  <si>
    <t>Patrick</t>
  </si>
  <si>
    <t>Dominique</t>
  </si>
  <si>
    <t>Denis</t>
  </si>
  <si>
    <t>CD</t>
  </si>
  <si>
    <t>C</t>
  </si>
  <si>
    <t>Jany</t>
  </si>
  <si>
    <t>P</t>
  </si>
  <si>
    <t>Denise</t>
  </si>
  <si>
    <t>Monique</t>
  </si>
  <si>
    <t>Raymond</t>
  </si>
  <si>
    <t>Stéphane</t>
  </si>
  <si>
    <t>Yvette</t>
  </si>
  <si>
    <t>MAT</t>
  </si>
  <si>
    <t>Annie</t>
  </si>
  <si>
    <t>Jean</t>
  </si>
  <si>
    <t>Michelle</t>
  </si>
  <si>
    <t>Anne</t>
  </si>
  <si>
    <t>Jacqueline</t>
  </si>
  <si>
    <t>Christiane</t>
  </si>
  <si>
    <t>Jean-Pol</t>
  </si>
  <si>
    <t>ROY</t>
  </si>
  <si>
    <t>Liliane</t>
  </si>
  <si>
    <t>Claude</t>
  </si>
  <si>
    <t>Virginie</t>
  </si>
  <si>
    <t>E</t>
  </si>
  <si>
    <t>David</t>
  </si>
  <si>
    <t>Fabienne</t>
  </si>
  <si>
    <t>Guido</t>
  </si>
  <si>
    <t>Edith</t>
  </si>
  <si>
    <t>Andrée</t>
  </si>
  <si>
    <t>Elisabeth</t>
  </si>
  <si>
    <t>Myriam</t>
  </si>
  <si>
    <t>Olivier</t>
  </si>
  <si>
    <t>Janine</t>
  </si>
  <si>
    <t>Jean-Pierre</t>
  </si>
  <si>
    <t>Marguerite</t>
  </si>
  <si>
    <t>ACJ</t>
  </si>
  <si>
    <t>Jeanne</t>
  </si>
  <si>
    <t>Ginette</t>
  </si>
  <si>
    <t>SAB</t>
  </si>
  <si>
    <t>Serge</t>
  </si>
  <si>
    <t>Chantal</t>
  </si>
  <si>
    <t>Danielle</t>
  </si>
  <si>
    <t>Yvonne</t>
  </si>
  <si>
    <t>Hélène</t>
  </si>
  <si>
    <t>Louis</t>
  </si>
  <si>
    <t>Nathalie</t>
  </si>
  <si>
    <t>Vincent</t>
  </si>
  <si>
    <t>Bruno</t>
  </si>
  <si>
    <t>Yolande</t>
  </si>
  <si>
    <t>Mireille</t>
  </si>
  <si>
    <t>René</t>
  </si>
  <si>
    <t>Brigitte</t>
  </si>
  <si>
    <t>Catherine</t>
  </si>
  <si>
    <t>Lucienne</t>
  </si>
  <si>
    <t>Marie-Claude</t>
  </si>
  <si>
    <t>Véronique</t>
  </si>
  <si>
    <t>Christian</t>
  </si>
  <si>
    <t>Anne-Marie</t>
  </si>
  <si>
    <t>Jacques</t>
  </si>
  <si>
    <t>BOU</t>
  </si>
  <si>
    <t>Gérard</t>
  </si>
  <si>
    <t>Patricia</t>
  </si>
  <si>
    <t>Marie-Line</t>
  </si>
  <si>
    <t>Alain</t>
  </si>
  <si>
    <t>Lucien</t>
  </si>
  <si>
    <t>Joseph</t>
  </si>
  <si>
    <t>Anne-Thérèse</t>
  </si>
  <si>
    <t>ANDRE</t>
  </si>
  <si>
    <t>Béatrice</t>
  </si>
  <si>
    <t>BSC</t>
  </si>
  <si>
    <t>Danièle</t>
  </si>
  <si>
    <t>Marie-Claire</t>
  </si>
  <si>
    <t>Marie-Madeleine</t>
  </si>
  <si>
    <t>Marzia</t>
  </si>
  <si>
    <t>REJ</t>
  </si>
  <si>
    <t>DJI</t>
  </si>
  <si>
    <t>Pascal</t>
  </si>
  <si>
    <t>Germaine</t>
  </si>
  <si>
    <t>Barbara</t>
  </si>
  <si>
    <t>Marc</t>
  </si>
  <si>
    <t>DUD</t>
  </si>
  <si>
    <t>Arlette</t>
  </si>
  <si>
    <t>Léon</t>
  </si>
  <si>
    <t>Paule</t>
  </si>
  <si>
    <t>ANSION</t>
  </si>
  <si>
    <t>STU</t>
  </si>
  <si>
    <t>Guy</t>
  </si>
  <si>
    <t>ANTOINE</t>
  </si>
  <si>
    <t>BAN</t>
  </si>
  <si>
    <t>Romain</t>
  </si>
  <si>
    <t>Yvon</t>
  </si>
  <si>
    <t>Laurence</t>
  </si>
  <si>
    <t>Evelyne</t>
  </si>
  <si>
    <t>Georges</t>
  </si>
  <si>
    <t>Gisèle</t>
  </si>
  <si>
    <t>Jeanine</t>
  </si>
  <si>
    <t>J</t>
  </si>
  <si>
    <t>Agnès</t>
  </si>
  <si>
    <t>Benoît</t>
  </si>
  <si>
    <t>Laurent</t>
  </si>
  <si>
    <t>Irène</t>
  </si>
  <si>
    <t>Josée</t>
  </si>
  <si>
    <t>Odette</t>
  </si>
  <si>
    <t>Dolorès</t>
  </si>
  <si>
    <t>Luc</t>
  </si>
  <si>
    <t>BRA</t>
  </si>
  <si>
    <t>Suzy</t>
  </si>
  <si>
    <t>Jean-Louis</t>
  </si>
  <si>
    <t>Frédérique</t>
  </si>
  <si>
    <t>Josiane</t>
  </si>
  <si>
    <t>Jules</t>
  </si>
  <si>
    <t>Marie-Paule</t>
  </si>
  <si>
    <t>François</t>
  </si>
  <si>
    <t>Bernard</t>
  </si>
  <si>
    <t>Robert</t>
  </si>
  <si>
    <t>Marie-Christine</t>
  </si>
  <si>
    <t>Francine</t>
  </si>
  <si>
    <t>Bertrand</t>
  </si>
  <si>
    <t>Paul</t>
  </si>
  <si>
    <t>Alice</t>
  </si>
  <si>
    <t>Valérie</t>
  </si>
  <si>
    <t>Régine</t>
  </si>
  <si>
    <t>AUQUIERE</t>
  </si>
  <si>
    <t>André</t>
  </si>
  <si>
    <t>BA</t>
  </si>
  <si>
    <t>MR</t>
  </si>
  <si>
    <t>Karamoko</t>
  </si>
  <si>
    <t>YOD</t>
  </si>
  <si>
    <t>GIB</t>
  </si>
  <si>
    <t>Etienne</t>
  </si>
  <si>
    <t>BACCEGA</t>
  </si>
  <si>
    <t>IT</t>
  </si>
  <si>
    <t>Mirka</t>
  </si>
  <si>
    <t>Ricardo</t>
  </si>
  <si>
    <t>Marie-Hélène</t>
  </si>
  <si>
    <t>Astrid</t>
  </si>
  <si>
    <t>Jean-Marie</t>
  </si>
  <si>
    <t>Delphine</t>
  </si>
  <si>
    <t>BAIWIR</t>
  </si>
  <si>
    <t>BAIX</t>
  </si>
  <si>
    <t>Marcelle</t>
  </si>
  <si>
    <t>LOU</t>
  </si>
  <si>
    <t>Sophie</t>
  </si>
  <si>
    <t>Yves</t>
  </si>
  <si>
    <t>Marina</t>
  </si>
  <si>
    <t>Didier</t>
  </si>
  <si>
    <t>BARATE</t>
  </si>
  <si>
    <t>HYA</t>
  </si>
  <si>
    <t>Gilbert</t>
  </si>
  <si>
    <t>CIN</t>
  </si>
  <si>
    <t>Mariette</t>
  </si>
  <si>
    <t>Hadrien</t>
  </si>
  <si>
    <t>Noëlle</t>
  </si>
  <si>
    <t>BAREEL</t>
  </si>
  <si>
    <t>Marion</t>
  </si>
  <si>
    <t>Carine</t>
  </si>
  <si>
    <t>Richard</t>
  </si>
  <si>
    <t>BARTHELS</t>
  </si>
  <si>
    <t>BARTHOLOMEEUSEN</t>
  </si>
  <si>
    <t>LAP</t>
  </si>
  <si>
    <t>Frédéric</t>
  </si>
  <si>
    <t>AAA</t>
  </si>
  <si>
    <t>Jean-Luc</t>
  </si>
  <si>
    <t>VRA</t>
  </si>
  <si>
    <t>Maxime</t>
  </si>
  <si>
    <t>Annette</t>
  </si>
  <si>
    <t>BAURAIN</t>
  </si>
  <si>
    <t>Walter</t>
  </si>
  <si>
    <t>KAA</t>
  </si>
  <si>
    <t>Christophe</t>
  </si>
  <si>
    <t>Jean-Marc</t>
  </si>
  <si>
    <t>BEAULOYE</t>
  </si>
  <si>
    <t>MAK</t>
  </si>
  <si>
    <t>BEAUMET</t>
  </si>
  <si>
    <t>Roberte</t>
  </si>
  <si>
    <t>Lucas</t>
  </si>
  <si>
    <t>Marie-Jeanne</t>
  </si>
  <si>
    <t>BEKA</t>
  </si>
  <si>
    <t>Samir</t>
  </si>
  <si>
    <t>Reine</t>
  </si>
  <si>
    <t>BELOT</t>
  </si>
  <si>
    <t>JAQ</t>
  </si>
  <si>
    <t>BELUCCHI</t>
  </si>
  <si>
    <t>Jean-Michel</t>
  </si>
  <si>
    <t>Francis</t>
  </si>
  <si>
    <t>Jean-Paul</t>
  </si>
  <si>
    <t>BERCKMANS</t>
  </si>
  <si>
    <t>BERGERET</t>
  </si>
  <si>
    <t>Clara</t>
  </si>
  <si>
    <t>BERTHE</t>
  </si>
  <si>
    <t>BERTRAND</t>
  </si>
  <si>
    <t>LRV</t>
  </si>
  <si>
    <t>SIR</t>
  </si>
  <si>
    <t>Yannick</t>
  </si>
  <si>
    <t>BESOHE</t>
  </si>
  <si>
    <t>MJA</t>
  </si>
  <si>
    <t>Dany</t>
  </si>
  <si>
    <t>Maria</t>
  </si>
  <si>
    <t>BEYLEMANS</t>
  </si>
  <si>
    <t>Benoit</t>
  </si>
  <si>
    <t>Marianne</t>
  </si>
  <si>
    <t>BISSCHOP</t>
  </si>
  <si>
    <t>Boris</t>
  </si>
  <si>
    <t>Anita</t>
  </si>
  <si>
    <t>BLAVIER</t>
  </si>
  <si>
    <t>BLEUS</t>
  </si>
  <si>
    <t>Charles</t>
  </si>
  <si>
    <t>BODART</t>
  </si>
  <si>
    <t>Albert</t>
  </si>
  <si>
    <t>BOGAERT</t>
  </si>
  <si>
    <t>BOIDRON</t>
  </si>
  <si>
    <t>Philippe</t>
  </si>
  <si>
    <t>Axel</t>
  </si>
  <si>
    <t>BONESIRE</t>
  </si>
  <si>
    <t>Fabian</t>
  </si>
  <si>
    <t>BLO</t>
  </si>
  <si>
    <t>Yvan</t>
  </si>
  <si>
    <t>BONMARIAGE</t>
  </si>
  <si>
    <t>BORDIN</t>
  </si>
  <si>
    <t>Eveline</t>
  </si>
  <si>
    <t>STA</t>
  </si>
  <si>
    <t>BORSUS</t>
  </si>
  <si>
    <t>BOSSE</t>
  </si>
  <si>
    <t>Rose-Marie</t>
  </si>
  <si>
    <t>Marco</t>
  </si>
  <si>
    <t>Marthe</t>
  </si>
  <si>
    <t>BOUCKAERT</t>
  </si>
  <si>
    <t>BOUDRU</t>
  </si>
  <si>
    <t>BOUILLOT</t>
  </si>
  <si>
    <t>BOULANGER</t>
  </si>
  <si>
    <t>Maurice</t>
  </si>
  <si>
    <t>Gabrielle</t>
  </si>
  <si>
    <t>BRAKEN</t>
  </si>
  <si>
    <t>BRANDT</t>
  </si>
  <si>
    <t>BRAQUET</t>
  </si>
  <si>
    <t>KIH</t>
  </si>
  <si>
    <t>Mady</t>
  </si>
  <si>
    <t>Michaël</t>
  </si>
  <si>
    <t>BRENEZ</t>
  </si>
  <si>
    <t>BRICHART</t>
  </si>
  <si>
    <t>BRIOLAT</t>
  </si>
  <si>
    <t>VES</t>
  </si>
  <si>
    <t>Tony</t>
  </si>
  <si>
    <t>BROSE</t>
  </si>
  <si>
    <t>BRULET</t>
  </si>
  <si>
    <t>BRUNKO</t>
  </si>
  <si>
    <t>Julie</t>
  </si>
  <si>
    <t>BRUTOUX</t>
  </si>
  <si>
    <t>BUCKLEY</t>
  </si>
  <si>
    <t>VEN</t>
  </si>
  <si>
    <t>BUEKENHOUDT</t>
  </si>
  <si>
    <t>Nathan</t>
  </si>
  <si>
    <t>BURNAY</t>
  </si>
  <si>
    <t>BURNICK</t>
  </si>
  <si>
    <t>BURY</t>
  </si>
  <si>
    <t>BUSIGNY</t>
  </si>
  <si>
    <t>Mario</t>
  </si>
  <si>
    <t>BYKANS</t>
  </si>
  <si>
    <t>CALONNE</t>
  </si>
  <si>
    <t>CALVO-CASTANO</t>
  </si>
  <si>
    <t>REC</t>
  </si>
  <si>
    <t>CARLIER</t>
  </si>
  <si>
    <t>Marie-Colette</t>
  </si>
  <si>
    <t>CASTELET</t>
  </si>
  <si>
    <t>CATHERINE</t>
  </si>
  <si>
    <t>SON</t>
  </si>
  <si>
    <t>CAUFFMANN</t>
  </si>
  <si>
    <t>CAUPAIN</t>
  </si>
  <si>
    <t>CAUWE</t>
  </si>
  <si>
    <t>Francisca</t>
  </si>
  <si>
    <t>WAT</t>
  </si>
  <si>
    <t>Mila</t>
  </si>
  <si>
    <t>CEULENAERE</t>
  </si>
  <si>
    <t>CHAMPAGNE</t>
  </si>
  <si>
    <t>Miguel</t>
  </si>
  <si>
    <t>CHANTEUX</t>
  </si>
  <si>
    <t>Stéphanie</t>
  </si>
  <si>
    <t>Xavier</t>
  </si>
  <si>
    <t>CHARLIER</t>
  </si>
  <si>
    <t>CHAUVIAUX</t>
  </si>
  <si>
    <t>Emilie</t>
  </si>
  <si>
    <t>CHRISTIAENS</t>
  </si>
  <si>
    <t>MOS</t>
  </si>
  <si>
    <t>CLARINVAL</t>
  </si>
  <si>
    <t>Cindy</t>
  </si>
  <si>
    <t>Willy</t>
  </si>
  <si>
    <t>CLESSENS</t>
  </si>
  <si>
    <t>CLOSSET</t>
  </si>
  <si>
    <t>COCHET</t>
  </si>
  <si>
    <t>QUA</t>
  </si>
  <si>
    <t>COELHO</t>
  </si>
  <si>
    <t>Iris</t>
  </si>
  <si>
    <t>COLIN</t>
  </si>
  <si>
    <t>Anne-Christine</t>
  </si>
  <si>
    <t>COLLARD</t>
  </si>
  <si>
    <t>COLLIGNON</t>
  </si>
  <si>
    <t>ASS</t>
  </si>
  <si>
    <t>COLLIN</t>
  </si>
  <si>
    <t>Maryline</t>
  </si>
  <si>
    <t>COLSON</t>
  </si>
  <si>
    <t>CONSTANT</t>
  </si>
  <si>
    <t>COOSEMANS</t>
  </si>
  <si>
    <t>COPPENS</t>
  </si>
  <si>
    <t>CORBISIER</t>
  </si>
  <si>
    <t>CORNIL</t>
  </si>
  <si>
    <t>COSSE</t>
  </si>
  <si>
    <t>COTSOGLOU</t>
  </si>
  <si>
    <t>Stavros</t>
  </si>
  <si>
    <t>GR</t>
  </si>
  <si>
    <t>COURTEJOIE</t>
  </si>
  <si>
    <t>COURTOIS</t>
  </si>
  <si>
    <t>COUVERT</t>
  </si>
  <si>
    <t>CRESPIN</t>
  </si>
  <si>
    <t>CROSSET</t>
  </si>
  <si>
    <t>CULOT</t>
  </si>
  <si>
    <t>D'AMICO</t>
  </si>
  <si>
    <t>Ludovic</t>
  </si>
  <si>
    <t>D'ORCHYMONT</t>
  </si>
  <si>
    <t>DAMRY</t>
  </si>
  <si>
    <t>Hughes</t>
  </si>
  <si>
    <t>DANTINNE</t>
  </si>
  <si>
    <t>DAOUST</t>
  </si>
  <si>
    <t>Daphné</t>
  </si>
  <si>
    <t>Joanne</t>
  </si>
  <si>
    <t>DAUVIN</t>
  </si>
  <si>
    <t>DE BOECK</t>
  </si>
  <si>
    <t>DE DAPPER</t>
  </si>
  <si>
    <t>DE DONDER</t>
  </si>
  <si>
    <t>DE GENT</t>
  </si>
  <si>
    <t>DE LILLE</t>
  </si>
  <si>
    <t>DE LONGREE</t>
  </si>
  <si>
    <t>DE MAERE</t>
  </si>
  <si>
    <t>DE MEYER</t>
  </si>
  <si>
    <t>DE MUYNCK</t>
  </si>
  <si>
    <t>DE RYCKE</t>
  </si>
  <si>
    <t>Valentin</t>
  </si>
  <si>
    <t>DE THIER</t>
  </si>
  <si>
    <t>DE WALQUE</t>
  </si>
  <si>
    <t>Valentine</t>
  </si>
  <si>
    <t>DEBESSEL</t>
  </si>
  <si>
    <t>DEBLANDER</t>
  </si>
  <si>
    <t>DEBRAY</t>
  </si>
  <si>
    <t>DECHAMPS</t>
  </si>
  <si>
    <t>BJF</t>
  </si>
  <si>
    <t>DEGESELLE</t>
  </si>
  <si>
    <t>DEGRACE</t>
  </si>
  <si>
    <t>DEGUELDRE</t>
  </si>
  <si>
    <t>DEHAUT</t>
  </si>
  <si>
    <t>DEHAYE</t>
  </si>
  <si>
    <t>DEINEKO</t>
  </si>
  <si>
    <t>DEJET</t>
  </si>
  <si>
    <t>PHE</t>
  </si>
  <si>
    <t>DEJONG</t>
  </si>
  <si>
    <t>DELAIVE</t>
  </si>
  <si>
    <t>DELBROUCK</t>
  </si>
  <si>
    <t>DELCHAMBRE</t>
  </si>
  <si>
    <t>DELEPAUT</t>
  </si>
  <si>
    <t>DELFERIERE</t>
  </si>
  <si>
    <t>DELGRANGE</t>
  </si>
  <si>
    <t>DELHASSE</t>
  </si>
  <si>
    <t>DELOOSE</t>
  </si>
  <si>
    <t>DELREE</t>
  </si>
  <si>
    <t>DELSAUTE</t>
  </si>
  <si>
    <t>DELVAULX</t>
  </si>
  <si>
    <t>DELVAUX</t>
  </si>
  <si>
    <t>DEMANET</t>
  </si>
  <si>
    <t>DEMAURY</t>
  </si>
  <si>
    <t>DEMEY</t>
  </si>
  <si>
    <t>DEMOLON</t>
  </si>
  <si>
    <t>Christel</t>
  </si>
  <si>
    <t>Aimée</t>
  </si>
  <si>
    <t>DEPARADIS</t>
  </si>
  <si>
    <t>Adrien</t>
  </si>
  <si>
    <t>DESCLEE</t>
  </si>
  <si>
    <t>DESCY</t>
  </si>
  <si>
    <t>DESIMPELAERE</t>
  </si>
  <si>
    <t>DESMANET</t>
  </si>
  <si>
    <t>DESRUMAUX</t>
  </si>
  <si>
    <t>DESTIN</t>
  </si>
  <si>
    <t>DESY</t>
  </si>
  <si>
    <t>DETIENNE</t>
  </si>
  <si>
    <t>DEVEUSTER</t>
  </si>
  <si>
    <t>DEVOS</t>
  </si>
  <si>
    <t>DEWANDEL</t>
  </si>
  <si>
    <t>DEWEZ</t>
  </si>
  <si>
    <t>Anne-Michèle</t>
  </si>
  <si>
    <t>DOBBELSTEIN</t>
  </si>
  <si>
    <t>DOCQUIER</t>
  </si>
  <si>
    <t>MDS</t>
  </si>
  <si>
    <t>DOUMIER</t>
  </si>
  <si>
    <t>DOUTI</t>
  </si>
  <si>
    <t>Norbert</t>
  </si>
  <si>
    <t>DRISCART</t>
  </si>
  <si>
    <t>DU BOIS</t>
  </si>
  <si>
    <t>DU PERROY</t>
  </si>
  <si>
    <t>DUBOIS</t>
  </si>
  <si>
    <t>Tylette</t>
  </si>
  <si>
    <t>DUBOUT</t>
  </si>
  <si>
    <t>DUCARME</t>
  </si>
  <si>
    <t>DUGAUQUIER</t>
  </si>
  <si>
    <t>Fabrice</t>
  </si>
  <si>
    <t>DUMONT</t>
  </si>
  <si>
    <t>DUMOULIN</t>
  </si>
  <si>
    <t>DURAY</t>
  </si>
  <si>
    <t>DUSART</t>
  </si>
  <si>
    <t>DUTILLEUX</t>
  </si>
  <si>
    <t>EGGERMONT</t>
  </si>
  <si>
    <t>EL MEJDOUB</t>
  </si>
  <si>
    <t>Thami</t>
  </si>
  <si>
    <t>ELIAS</t>
  </si>
  <si>
    <t>ELOY</t>
  </si>
  <si>
    <t>EVRARD</t>
  </si>
  <si>
    <t>EZOR</t>
  </si>
  <si>
    <t>Kwasi</t>
  </si>
  <si>
    <t>FALISE</t>
  </si>
  <si>
    <t>FALLAIS</t>
  </si>
  <si>
    <t>FANCON</t>
  </si>
  <si>
    <t>FERRARI</t>
  </si>
  <si>
    <t>Giovanna</t>
  </si>
  <si>
    <t>FERY</t>
  </si>
  <si>
    <t>FIEVET</t>
  </si>
  <si>
    <t>Romuald</t>
  </si>
  <si>
    <t>FILIGONIO</t>
  </si>
  <si>
    <t>FINNE</t>
  </si>
  <si>
    <t>FLAMME</t>
  </si>
  <si>
    <t>FONCK</t>
  </si>
  <si>
    <t>FONTAINE</t>
  </si>
  <si>
    <t>FONTEYN</t>
  </si>
  <si>
    <t>FOULON</t>
  </si>
  <si>
    <t>FRAITEUR</t>
  </si>
  <si>
    <t>FRANCOIS</t>
  </si>
  <si>
    <t>FRITZ</t>
  </si>
  <si>
    <t>FRUMER</t>
  </si>
  <si>
    <t>Pierre-Yves</t>
  </si>
  <si>
    <t>Lucy</t>
  </si>
  <si>
    <t>GAETHOFS</t>
  </si>
  <si>
    <t>Aimé</t>
  </si>
  <si>
    <t>GARAU</t>
  </si>
  <si>
    <t>GAUTHIER</t>
  </si>
  <si>
    <t>GENGOUX</t>
  </si>
  <si>
    <t>GENIN</t>
  </si>
  <si>
    <t>GENON</t>
  </si>
  <si>
    <t>GEORGES</t>
  </si>
  <si>
    <t>GERARD</t>
  </si>
  <si>
    <t>GILBERT</t>
  </si>
  <si>
    <t>GILBUENA</t>
  </si>
  <si>
    <t>GILLES</t>
  </si>
  <si>
    <t>GILLET</t>
  </si>
  <si>
    <t>GILON</t>
  </si>
  <si>
    <t>GILOT</t>
  </si>
  <si>
    <t>GILSON</t>
  </si>
  <si>
    <t>GOBLET</t>
  </si>
  <si>
    <t>GODEFROID</t>
  </si>
  <si>
    <t>GODESSART</t>
  </si>
  <si>
    <t>GOFFIN</t>
  </si>
  <si>
    <t>GOLDSTEIN</t>
  </si>
  <si>
    <t>GONIN</t>
  </si>
  <si>
    <t>GOTFRYD</t>
  </si>
  <si>
    <t>GOTTCHEINER</t>
  </si>
  <si>
    <t>GRANDJEAN</t>
  </si>
  <si>
    <t>GRANVILLE</t>
  </si>
  <si>
    <t>GREGOIRE</t>
  </si>
  <si>
    <t>GRUN</t>
  </si>
  <si>
    <t>GUERIN</t>
  </si>
  <si>
    <t>GUILLAUME</t>
  </si>
  <si>
    <t>HAERREL</t>
  </si>
  <si>
    <t>HAINAUT</t>
  </si>
  <si>
    <t>HALMES</t>
  </si>
  <si>
    <t>HANANA</t>
  </si>
  <si>
    <t>Mokhtar</t>
  </si>
  <si>
    <t>HANSSENS</t>
  </si>
  <si>
    <t>HASTIR</t>
  </si>
  <si>
    <t>HAYOIS</t>
  </si>
  <si>
    <t>HECTOR</t>
  </si>
  <si>
    <t>Mimy</t>
  </si>
  <si>
    <t>HEGGEN</t>
  </si>
  <si>
    <t>HEINEN</t>
  </si>
  <si>
    <t>HEINESCH</t>
  </si>
  <si>
    <t>HEIREBRANT</t>
  </si>
  <si>
    <t>HENNART</t>
  </si>
  <si>
    <t>HENNICO</t>
  </si>
  <si>
    <t>HENRI</t>
  </si>
  <si>
    <t>HENUZET</t>
  </si>
  <si>
    <t>HERPOEL</t>
  </si>
  <si>
    <t>HEUSDAIN</t>
  </si>
  <si>
    <t>HOTUA</t>
  </si>
  <si>
    <t>HOUARD</t>
  </si>
  <si>
    <t>HOUDART</t>
  </si>
  <si>
    <t>Fernand</t>
  </si>
  <si>
    <t>HUART</t>
  </si>
  <si>
    <t>HUBERT</t>
  </si>
  <si>
    <t>HUBIN</t>
  </si>
  <si>
    <t>HUPET</t>
  </si>
  <si>
    <t>IDDENDEN</t>
  </si>
  <si>
    <t>INCOUL</t>
  </si>
  <si>
    <t>IRLIK</t>
  </si>
  <si>
    <t>ISEUX</t>
  </si>
  <si>
    <t>ISTA</t>
  </si>
  <si>
    <t>JACMIN</t>
  </si>
  <si>
    <t>JACQUEMIN</t>
  </si>
  <si>
    <t>JACRI</t>
  </si>
  <si>
    <t>JANS</t>
  </si>
  <si>
    <t>JAUFFRET</t>
  </si>
  <si>
    <t>Marie-Aline</t>
  </si>
  <si>
    <t>Gaëtan</t>
  </si>
  <si>
    <t>JORIS</t>
  </si>
  <si>
    <t>KAIRET</t>
  </si>
  <si>
    <t>KALUGURHA KATALIBWA</t>
  </si>
  <si>
    <t>KAMBUMBA MBULU</t>
  </si>
  <si>
    <t>Johnny</t>
  </si>
  <si>
    <t>KEMPINAIRE</t>
  </si>
  <si>
    <t>Lilianne</t>
  </si>
  <si>
    <t>KEPPENS</t>
  </si>
  <si>
    <t>KESTEMAN</t>
  </si>
  <si>
    <t>Bérengère</t>
  </si>
  <si>
    <t>Ismaël</t>
  </si>
  <si>
    <t>KETSER</t>
  </si>
  <si>
    <t>KEULEERS</t>
  </si>
  <si>
    <t>KLEYNEN</t>
  </si>
  <si>
    <t>KUHL</t>
  </si>
  <si>
    <t>Tibor</t>
  </si>
  <si>
    <t>LABYE</t>
  </si>
  <si>
    <t>LACHOWICZ</t>
  </si>
  <si>
    <t>Krystyna</t>
  </si>
  <si>
    <t>LAFOSSE</t>
  </si>
  <si>
    <t>Moune</t>
  </si>
  <si>
    <t>LAI</t>
  </si>
  <si>
    <t>Valeria</t>
  </si>
  <si>
    <t>LAMBERT</t>
  </si>
  <si>
    <t>LAMBLIN</t>
  </si>
  <si>
    <t>LAMBOTTE</t>
  </si>
  <si>
    <t>LARMINIER</t>
  </si>
  <si>
    <t>LAURENT</t>
  </si>
  <si>
    <t>LAUTE</t>
  </si>
  <si>
    <t>LEBEGUE</t>
  </si>
  <si>
    <t>LEBER</t>
  </si>
  <si>
    <t>LECAT</t>
  </si>
  <si>
    <t>LECLERCQ</t>
  </si>
  <si>
    <t>LEEMPOELS</t>
  </si>
  <si>
    <t>LEGER</t>
  </si>
  <si>
    <t>LEHMAN</t>
  </si>
  <si>
    <t>LEJEUNE</t>
  </si>
  <si>
    <t>LEMAITRE</t>
  </si>
  <si>
    <t>LEMPEREUR</t>
  </si>
  <si>
    <t>LEONARD</t>
  </si>
  <si>
    <t>LERICHE</t>
  </si>
  <si>
    <t>LEROY</t>
  </si>
  <si>
    <t>LESAGE</t>
  </si>
  <si>
    <t>LESLAU</t>
  </si>
  <si>
    <t>LEULIER</t>
  </si>
  <si>
    <t>LEURQUIN</t>
  </si>
  <si>
    <t>LEYSENS</t>
  </si>
  <si>
    <t>LHOIR</t>
  </si>
  <si>
    <t>LIBOTTE</t>
  </si>
  <si>
    <t>LIEMANS</t>
  </si>
  <si>
    <t>LINCHAMPS</t>
  </si>
  <si>
    <t>LISENS</t>
  </si>
  <si>
    <t>LONCKE</t>
  </si>
  <si>
    <t>LOPPE</t>
  </si>
  <si>
    <t>LORENT</t>
  </si>
  <si>
    <t>LORIDAN</t>
  </si>
  <si>
    <t>LOUIS</t>
  </si>
  <si>
    <t>LOWYS</t>
  </si>
  <si>
    <t>LUC</t>
  </si>
  <si>
    <t>LUPPI</t>
  </si>
  <si>
    <t>Sylvie-Anne</t>
  </si>
  <si>
    <t>MAES</t>
  </si>
  <si>
    <t>MAILLARD</t>
  </si>
  <si>
    <t>MAIRESSE</t>
  </si>
  <si>
    <t>MALCHAIR</t>
  </si>
  <si>
    <t>MALCHAIRE</t>
  </si>
  <si>
    <t>MALJEAN</t>
  </si>
  <si>
    <t>MAMBOUR</t>
  </si>
  <si>
    <t>MARCQ</t>
  </si>
  <si>
    <t>MARECHAL</t>
  </si>
  <si>
    <t>MAROTTE</t>
  </si>
  <si>
    <t>MARQUET</t>
  </si>
  <si>
    <t>MARTIN</t>
  </si>
  <si>
    <t>MARTINACHE</t>
  </si>
  <si>
    <t>MASQUELIER</t>
  </si>
  <si>
    <t>MASSINON</t>
  </si>
  <si>
    <t>MASY</t>
  </si>
  <si>
    <t>MATAGNE</t>
  </si>
  <si>
    <t>MATHIAS</t>
  </si>
  <si>
    <t>MATTERN</t>
  </si>
  <si>
    <t>MAYENCE</t>
  </si>
  <si>
    <t>MEO</t>
  </si>
  <si>
    <t>MERCIER</t>
  </si>
  <si>
    <t>MERTENS</t>
  </si>
  <si>
    <t>MEUNIER</t>
  </si>
  <si>
    <t>MICHEL</t>
  </si>
  <si>
    <t>MICHIELS</t>
  </si>
  <si>
    <t>Logan</t>
  </si>
  <si>
    <t>MIDOL</t>
  </si>
  <si>
    <t>MIGNOLET</t>
  </si>
  <si>
    <t>MINY</t>
  </si>
  <si>
    <t>MOREAUX</t>
  </si>
  <si>
    <t>MORIAU</t>
  </si>
  <si>
    <t>MOUCHARTE</t>
  </si>
  <si>
    <t>MOUCHET</t>
  </si>
  <si>
    <t>MOURRIER</t>
  </si>
  <si>
    <t>MOUTARDE</t>
  </si>
  <si>
    <t>Andréa</t>
  </si>
  <si>
    <t>MUES</t>
  </si>
  <si>
    <t>MULKENS</t>
  </si>
  <si>
    <t>MUYLKENS</t>
  </si>
  <si>
    <t>NAVERNE</t>
  </si>
  <si>
    <t>NAVETTE</t>
  </si>
  <si>
    <t>NEMERLIN</t>
  </si>
  <si>
    <t>NICLAES</t>
  </si>
  <si>
    <t>NIEHE</t>
  </si>
  <si>
    <t>Marie-Luc</t>
  </si>
  <si>
    <t>NINANE</t>
  </si>
  <si>
    <t>NOEL</t>
  </si>
  <si>
    <t>OEYEN</t>
  </si>
  <si>
    <t>ORBAN</t>
  </si>
  <si>
    <t>ORGAER</t>
  </si>
  <si>
    <t>PAGE</t>
  </si>
  <si>
    <t>PAIN</t>
  </si>
  <si>
    <t>PAPLEUX</t>
  </si>
  <si>
    <t>PARDONGE</t>
  </si>
  <si>
    <t>Josianne</t>
  </si>
  <si>
    <t>PARENT</t>
  </si>
  <si>
    <t>PASTOR</t>
  </si>
  <si>
    <t>PAUWELS</t>
  </si>
  <si>
    <t>PAWLOWICKI</t>
  </si>
  <si>
    <t>PEETERS</t>
  </si>
  <si>
    <t>Jean-Henri</t>
  </si>
  <si>
    <t>PENSON</t>
  </si>
  <si>
    <t>PERRET</t>
  </si>
  <si>
    <t>PETIT</t>
  </si>
  <si>
    <t>PETRE</t>
  </si>
  <si>
    <t>PHILIPPE</t>
  </si>
  <si>
    <t>PIERARD</t>
  </si>
  <si>
    <t>PIERRE</t>
  </si>
  <si>
    <t>PIERRET</t>
  </si>
  <si>
    <t>PIERRON</t>
  </si>
  <si>
    <t>PIERROT</t>
  </si>
  <si>
    <t>PIGEON</t>
  </si>
  <si>
    <t>PIRARD</t>
  </si>
  <si>
    <t>PIRON</t>
  </si>
  <si>
    <t>PIRSON</t>
  </si>
  <si>
    <t>PIZINGER</t>
  </si>
  <si>
    <t>POLLET</t>
  </si>
  <si>
    <t>PONCELET</t>
  </si>
  <si>
    <t>PREAT</t>
  </si>
  <si>
    <t>PREUDHOMME</t>
  </si>
  <si>
    <t>PROVOST</t>
  </si>
  <si>
    <t>PULINGS</t>
  </si>
  <si>
    <t>QUIVY</t>
  </si>
  <si>
    <t>RADU</t>
  </si>
  <si>
    <t>RASKIN</t>
  </si>
  <si>
    <t>RAUCQ</t>
  </si>
  <si>
    <t>REIFENBERG</t>
  </si>
  <si>
    <t>REISCH</t>
  </si>
  <si>
    <t>REMY</t>
  </si>
  <si>
    <t>RENARD</t>
  </si>
  <si>
    <t>RENAUD</t>
  </si>
  <si>
    <t>RENIER</t>
  </si>
  <si>
    <t>RENSON</t>
  </si>
  <si>
    <t>RESIMONT</t>
  </si>
  <si>
    <t>REUL</t>
  </si>
  <si>
    <t>RICHARD</t>
  </si>
  <si>
    <t>RICOUR</t>
  </si>
  <si>
    <t>ROBE</t>
  </si>
  <si>
    <t>ROBERT</t>
  </si>
  <si>
    <t>ROBETTE</t>
  </si>
  <si>
    <t>ROBEYNS</t>
  </si>
  <si>
    <t>ROCHEZ</t>
  </si>
  <si>
    <t>ROELANDT</t>
  </si>
  <si>
    <t>ROELS</t>
  </si>
  <si>
    <t>ROHR</t>
  </si>
  <si>
    <t>ROLAND</t>
  </si>
  <si>
    <t>ROMAIN</t>
  </si>
  <si>
    <t>ROMUS</t>
  </si>
  <si>
    <t>ROOSEN</t>
  </si>
  <si>
    <t>ROSSI</t>
  </si>
  <si>
    <t>RUCHE</t>
  </si>
  <si>
    <t>RUELLE</t>
  </si>
  <si>
    <t>SABATINO</t>
  </si>
  <si>
    <t>SAEYS</t>
  </si>
  <si>
    <t>SAFFRE</t>
  </si>
  <si>
    <t>SAINT-GUILLAIN</t>
  </si>
  <si>
    <t>SAINTVITEUX</t>
  </si>
  <si>
    <t>SALIEN</t>
  </si>
  <si>
    <t>SAMPOUX</t>
  </si>
  <si>
    <t>SAMRAY</t>
  </si>
  <si>
    <t>SANTI</t>
  </si>
  <si>
    <t>SCALZO</t>
  </si>
  <si>
    <t>Angelo</t>
  </si>
  <si>
    <t>SCHARTZ</t>
  </si>
  <si>
    <t>SCHMIDT</t>
  </si>
  <si>
    <t>Juan</t>
  </si>
  <si>
    <t>SCHNEIDER</t>
  </si>
  <si>
    <t>SCLAVONT</t>
  </si>
  <si>
    <t>SCOPPETTA</t>
  </si>
  <si>
    <t>SEBASTIAN SANTAMARIA</t>
  </si>
  <si>
    <t>SELKE</t>
  </si>
  <si>
    <t>SERIHOF</t>
  </si>
  <si>
    <t>SEUTIN</t>
  </si>
  <si>
    <t>SIEBEN</t>
  </si>
  <si>
    <t>SIMAR</t>
  </si>
  <si>
    <t>SIMON</t>
  </si>
  <si>
    <t>Johanny</t>
  </si>
  <si>
    <t>Tanguy</t>
  </si>
  <si>
    <t>SIMONIS</t>
  </si>
  <si>
    <t>SMEESTERS</t>
  </si>
  <si>
    <t>SMETS</t>
  </si>
  <si>
    <t>SOBOTIK</t>
  </si>
  <si>
    <t>SPLINGARD</t>
  </si>
  <si>
    <t>SPRUMONT</t>
  </si>
  <si>
    <t>STAUDT</t>
  </si>
  <si>
    <t>STEKELENBURG</t>
  </si>
  <si>
    <t>STELLAMANS</t>
  </si>
  <si>
    <t>STERN</t>
  </si>
  <si>
    <t>STEVENNE</t>
  </si>
  <si>
    <t>STRAET</t>
  </si>
  <si>
    <t>NL</t>
  </si>
  <si>
    <t>TAIEB</t>
  </si>
  <si>
    <t>TALLIS</t>
  </si>
  <si>
    <t>THEMANS</t>
  </si>
  <si>
    <t>THIBAUT</t>
  </si>
  <si>
    <t>THIELT</t>
  </si>
  <si>
    <t>THOMAS</t>
  </si>
  <si>
    <t>THOMEE</t>
  </si>
  <si>
    <t>TINANT</t>
  </si>
  <si>
    <t>TIXHON</t>
  </si>
  <si>
    <t>TONNEAU</t>
  </si>
  <si>
    <t>TOUL</t>
  </si>
  <si>
    <t>TOUSSAINT</t>
  </si>
  <si>
    <t>TRIBOLET</t>
  </si>
  <si>
    <t>TRICNAUX</t>
  </si>
  <si>
    <t>TROISFONTAINE</t>
  </si>
  <si>
    <t>Timothy</t>
  </si>
  <si>
    <t>TURCHETTO</t>
  </si>
  <si>
    <t>TURIN</t>
  </si>
  <si>
    <t>TURPIN</t>
  </si>
  <si>
    <t>URBAIN</t>
  </si>
  <si>
    <t>UYTTERHAEGHE</t>
  </si>
  <si>
    <t>VAN BELLE</t>
  </si>
  <si>
    <t>VAN DE VELDE</t>
  </si>
  <si>
    <t>VAN DE VYVERE</t>
  </si>
  <si>
    <t>VAN DEN PEEREBOOM</t>
  </si>
  <si>
    <t>VAN EERSEL</t>
  </si>
  <si>
    <t>VAN GELDER</t>
  </si>
  <si>
    <t>VAN GINDER DEUREN</t>
  </si>
  <si>
    <t>VAN GRIEKEN</t>
  </si>
  <si>
    <t>VAN HOUTUM</t>
  </si>
  <si>
    <t>VAN IMPE</t>
  </si>
  <si>
    <t>VAN LANGENDONCK</t>
  </si>
  <si>
    <t>VAN MECHELEN</t>
  </si>
  <si>
    <t>VAN MIDDELEM</t>
  </si>
  <si>
    <t>VAN RIJCKEVORSEL</t>
  </si>
  <si>
    <t>VAN VYVE</t>
  </si>
  <si>
    <t>VAN WINNENDAELE</t>
  </si>
  <si>
    <t>VANBOXSTAEL</t>
  </si>
  <si>
    <t>VANDENBERGHE</t>
  </si>
  <si>
    <t>VANDENPLAS</t>
  </si>
  <si>
    <t>VANDER EYKEN</t>
  </si>
  <si>
    <t>VANDERBECK</t>
  </si>
  <si>
    <t>VANDERCAM</t>
  </si>
  <si>
    <t>Elani</t>
  </si>
  <si>
    <t>VANDERVAEREN</t>
  </si>
  <si>
    <t>VANESCOTE</t>
  </si>
  <si>
    <t>VANHACK</t>
  </si>
  <si>
    <t>VANHEMELEN</t>
  </si>
  <si>
    <t>VANHESE</t>
  </si>
  <si>
    <t>VANOBBERGEN</t>
  </si>
  <si>
    <t>VANVILTHOVEN</t>
  </si>
  <si>
    <t>VENNIN</t>
  </si>
  <si>
    <t>VERCRUYSSE</t>
  </si>
  <si>
    <t>VERMEULEN</t>
  </si>
  <si>
    <t>VERPLANCKE</t>
  </si>
  <si>
    <t>Pol</t>
  </si>
  <si>
    <t>VERTHE</t>
  </si>
  <si>
    <t>Catheline</t>
  </si>
  <si>
    <t>VROONEN</t>
  </si>
  <si>
    <t>WACNIK</t>
  </si>
  <si>
    <t>WANTENS</t>
  </si>
  <si>
    <t>WANUFEL</t>
  </si>
  <si>
    <t>WAVREILLE</t>
  </si>
  <si>
    <t>WEICKER</t>
  </si>
  <si>
    <t>WIJNS</t>
  </si>
  <si>
    <t>WILBERS</t>
  </si>
  <si>
    <t>WILMART</t>
  </si>
  <si>
    <t>WINAND</t>
  </si>
  <si>
    <t>WODON</t>
  </si>
  <si>
    <t>XHAYETEUX</t>
  </si>
  <si>
    <t>ZAKHIA</t>
  </si>
  <si>
    <t>ZANOTTO</t>
  </si>
  <si>
    <t>Renzo</t>
  </si>
  <si>
    <t>ZORZETTO</t>
  </si>
  <si>
    <t>centre</t>
  </si>
  <si>
    <t>Série</t>
  </si>
  <si>
    <t>Rem</t>
  </si>
  <si>
    <t>Remarque</t>
  </si>
  <si>
    <t>ok</t>
  </si>
  <si>
    <t>A affilier</t>
  </si>
  <si>
    <t>Veena</t>
  </si>
  <si>
    <t>KRACK</t>
  </si>
  <si>
    <t>KOEUNE</t>
  </si>
  <si>
    <t>TIL</t>
  </si>
  <si>
    <t>WALLERAND</t>
  </si>
  <si>
    <t>FRANCHE</t>
  </si>
  <si>
    <t>WAGNER</t>
  </si>
  <si>
    <t>FRANSSEN</t>
  </si>
  <si>
    <t>PEUZET</t>
  </si>
  <si>
    <t>GONAY</t>
  </si>
  <si>
    <t>ANDRIEUX</t>
  </si>
  <si>
    <t>Diane</t>
  </si>
  <si>
    <t>ARANDA</t>
  </si>
  <si>
    <t>Enrique</t>
  </si>
  <si>
    <t>BILA</t>
  </si>
  <si>
    <t>CALBERT</t>
  </si>
  <si>
    <t>CHARTRY</t>
  </si>
  <si>
    <t>CLAMOT</t>
  </si>
  <si>
    <t>CLOSE</t>
  </si>
  <si>
    <t>COGNIAUX</t>
  </si>
  <si>
    <t>COUSSEMENT</t>
  </si>
  <si>
    <t>DE MUELENAERE</t>
  </si>
  <si>
    <t>DECLERCQ</t>
  </si>
  <si>
    <t>D'HONDT</t>
  </si>
  <si>
    <t>DRUET</t>
  </si>
  <si>
    <t>Sofia</t>
  </si>
  <si>
    <t>EL OUMAIRI</t>
  </si>
  <si>
    <t>Nadia</t>
  </si>
  <si>
    <t>EVERARD DE HARZIR</t>
  </si>
  <si>
    <t>Elizabeth</t>
  </si>
  <si>
    <t>FRONVILLE</t>
  </si>
  <si>
    <t>GASPAR</t>
  </si>
  <si>
    <t>Joëlle</t>
  </si>
  <si>
    <t>Muriel</t>
  </si>
  <si>
    <t>GOBERT</t>
  </si>
  <si>
    <t>Jean-Christophe</t>
  </si>
  <si>
    <t>GONZE</t>
  </si>
  <si>
    <t>HEREMANS</t>
  </si>
  <si>
    <t>Joséphine</t>
  </si>
  <si>
    <t>HERREBOUT</t>
  </si>
  <si>
    <t>Flore</t>
  </si>
  <si>
    <t>LAHAYE</t>
  </si>
  <si>
    <t>LORAND</t>
  </si>
  <si>
    <t>LORIERS</t>
  </si>
  <si>
    <t>Emile</t>
  </si>
  <si>
    <t>LUTUN</t>
  </si>
  <si>
    <t>MARY</t>
  </si>
  <si>
    <t>MATHY</t>
  </si>
  <si>
    <t>MONSEUR</t>
  </si>
  <si>
    <t>PETITJEAN</t>
  </si>
  <si>
    <t>ROSIERE</t>
  </si>
  <si>
    <t>Marie-Noelle</t>
  </si>
  <si>
    <t>ROUSSEAU</t>
  </si>
  <si>
    <t>SADOINE</t>
  </si>
  <si>
    <t>SCOUMAN</t>
  </si>
  <si>
    <t>Henriette</t>
  </si>
  <si>
    <t>Jean-François</t>
  </si>
  <si>
    <t>VANDENHOUTE</t>
  </si>
  <si>
    <t>VANDERHEYDEN</t>
  </si>
  <si>
    <t>Marie-Ange</t>
  </si>
  <si>
    <t>VERMAUT</t>
  </si>
  <si>
    <t>CSH</t>
  </si>
  <si>
    <t>Partie</t>
  </si>
  <si>
    <t>H 3</t>
  </si>
  <si>
    <t xml:space="preserve"> 4H</t>
  </si>
  <si>
    <t>O 1</t>
  </si>
  <si>
    <t xml:space="preserve"> 2F</t>
  </si>
  <si>
    <t xml:space="preserve">VU </t>
  </si>
  <si>
    <t>N 4</t>
  </si>
  <si>
    <t>E 5</t>
  </si>
  <si>
    <t>H 4</t>
  </si>
  <si>
    <t xml:space="preserve"> 2J</t>
  </si>
  <si>
    <t>D11</t>
  </si>
  <si>
    <t>10E</t>
  </si>
  <si>
    <t>M 7</t>
  </si>
  <si>
    <t>15A</t>
  </si>
  <si>
    <t>H 8</t>
  </si>
  <si>
    <t>11D</t>
  </si>
  <si>
    <t>O12</t>
  </si>
  <si>
    <t>12A</t>
  </si>
  <si>
    <t xml:space="preserve"> 5E</t>
  </si>
  <si>
    <t>L 1</t>
  </si>
  <si>
    <t>G 7</t>
  </si>
  <si>
    <t xml:space="preserve"> 5C</t>
  </si>
  <si>
    <t xml:space="preserve"> 4A</t>
  </si>
  <si>
    <t xml:space="preserve">NIXE </t>
  </si>
  <si>
    <t>10H</t>
  </si>
  <si>
    <t>A 4</t>
  </si>
  <si>
    <t>11G</t>
  </si>
  <si>
    <t>12D</t>
  </si>
  <si>
    <t>N 1</t>
  </si>
  <si>
    <t>BIERNAUX</t>
  </si>
  <si>
    <t>GOMMERS</t>
  </si>
  <si>
    <t xml:space="preserve">LUREX </t>
  </si>
  <si>
    <t>E 8</t>
  </si>
  <si>
    <t xml:space="preserve"> 3C</t>
  </si>
  <si>
    <t xml:space="preserve"> 5J</t>
  </si>
  <si>
    <t>14H</t>
  </si>
  <si>
    <t xml:space="preserve"> 2B</t>
  </si>
  <si>
    <t>M 1</t>
  </si>
  <si>
    <t>11B</t>
  </si>
  <si>
    <t>10B</t>
  </si>
  <si>
    <t xml:space="preserve"> 6J</t>
  </si>
  <si>
    <t xml:space="preserve"> 8A</t>
  </si>
  <si>
    <t xml:space="preserve">PUY </t>
  </si>
  <si>
    <t xml:space="preserve"> 1G</t>
  </si>
  <si>
    <t>C 3</t>
  </si>
  <si>
    <t>10F</t>
  </si>
  <si>
    <t>A 8</t>
  </si>
  <si>
    <t xml:space="preserve"> 8K</t>
  </si>
  <si>
    <t xml:space="preserve">XI </t>
  </si>
  <si>
    <t>M10</t>
  </si>
  <si>
    <t>14J</t>
  </si>
  <si>
    <t>H 7</t>
  </si>
  <si>
    <t>O11</t>
  </si>
  <si>
    <t xml:space="preserve"> 1H</t>
  </si>
  <si>
    <t xml:space="preserve"> 1A</t>
  </si>
  <si>
    <t>N10</t>
  </si>
  <si>
    <t>A11</t>
  </si>
  <si>
    <t xml:space="preserve"> 6B</t>
  </si>
  <si>
    <t xml:space="preserve">JE </t>
  </si>
  <si>
    <t>C 9</t>
  </si>
  <si>
    <t>14A</t>
  </si>
  <si>
    <t xml:space="preserve"> 1L</t>
  </si>
  <si>
    <t>I 8</t>
  </si>
  <si>
    <t>12H</t>
  </si>
  <si>
    <t>F 6</t>
  </si>
  <si>
    <t>O 4</t>
  </si>
  <si>
    <t>J 2</t>
  </si>
  <si>
    <t>N 8</t>
  </si>
  <si>
    <t>14F</t>
  </si>
  <si>
    <t>L 4</t>
  </si>
  <si>
    <t>D12</t>
  </si>
  <si>
    <t>N 2</t>
  </si>
  <si>
    <t>O 6</t>
  </si>
  <si>
    <t>15D</t>
  </si>
  <si>
    <t>Georgette</t>
  </si>
  <si>
    <t>TRESELLE</t>
  </si>
  <si>
    <t>VAN ELSUWE</t>
  </si>
  <si>
    <t>DELMOTTE</t>
  </si>
  <si>
    <t>SPADA-GASCO</t>
  </si>
  <si>
    <t>C 7</t>
  </si>
  <si>
    <t>J 6</t>
  </si>
  <si>
    <t>10A</t>
  </si>
  <si>
    <t>G 9</t>
  </si>
  <si>
    <t xml:space="preserve"> 3I</t>
  </si>
  <si>
    <t>D 2</t>
  </si>
  <si>
    <t>11E</t>
  </si>
  <si>
    <t>K 1</t>
  </si>
  <si>
    <t>L 9</t>
  </si>
  <si>
    <t>15L</t>
  </si>
  <si>
    <t>H11</t>
  </si>
  <si>
    <t xml:space="preserve">ZARB </t>
  </si>
  <si>
    <t xml:space="preserve">FANG </t>
  </si>
  <si>
    <t>I 5</t>
  </si>
  <si>
    <t>M 9</t>
  </si>
  <si>
    <t xml:space="preserve">SANG </t>
  </si>
  <si>
    <t xml:space="preserve"> 4B</t>
  </si>
  <si>
    <t>ABDEL-NOUR</t>
  </si>
  <si>
    <t>ALI RAMAZANI</t>
  </si>
  <si>
    <t>Rameau</t>
  </si>
  <si>
    <t>BASTIEN</t>
  </si>
  <si>
    <t>BULTOT</t>
  </si>
  <si>
    <t>Henri-Philippe</t>
  </si>
  <si>
    <t>DE ROECK</t>
  </si>
  <si>
    <t>Alix</t>
  </si>
  <si>
    <t>DIVES</t>
  </si>
  <si>
    <t>FRYDMAN</t>
  </si>
  <si>
    <t>Henri</t>
  </si>
  <si>
    <t>Viviane</t>
  </si>
  <si>
    <t>PIQUIN</t>
  </si>
  <si>
    <t>VAN CAENEGHEM</t>
  </si>
  <si>
    <t>Catty</t>
  </si>
  <si>
    <t>WATERKEYN</t>
  </si>
  <si>
    <t>Axelle</t>
  </si>
  <si>
    <t>DE HERTOGH</t>
  </si>
  <si>
    <t>IEILDVW</t>
  </si>
  <si>
    <t>W+JOCAEE</t>
  </si>
  <si>
    <t xml:space="preserve">LIVIDE </t>
  </si>
  <si>
    <t>ACEOW+TA</t>
  </si>
  <si>
    <t>G13</t>
  </si>
  <si>
    <t>AW+AIRIH</t>
  </si>
  <si>
    <t xml:space="preserve">ÉCÔTA </t>
  </si>
  <si>
    <t>AAIIRW+G</t>
  </si>
  <si>
    <t xml:space="preserve">HÉ </t>
  </si>
  <si>
    <t>W+UCOARE</t>
  </si>
  <si>
    <t xml:space="preserve">VAGIRAI </t>
  </si>
  <si>
    <t xml:space="preserve">CROW </t>
  </si>
  <si>
    <t>TPAUEEU</t>
  </si>
  <si>
    <t xml:space="preserve">MÊLÂTES </t>
  </si>
  <si>
    <t>APTU+ENS</t>
  </si>
  <si>
    <t xml:space="preserve">EUE </t>
  </si>
  <si>
    <t>I12</t>
  </si>
  <si>
    <t>USSBIU?</t>
  </si>
  <si>
    <t xml:space="preserve">PÉTUNAIS </t>
  </si>
  <si>
    <t xml:space="preserve"> 9B</t>
  </si>
  <si>
    <t>SU?+NOET</t>
  </si>
  <si>
    <t xml:space="preserve">SUBI </t>
  </si>
  <si>
    <t>13L</t>
  </si>
  <si>
    <t>MEIOSST</t>
  </si>
  <si>
    <t xml:space="preserve">SOU(Q)UENT </t>
  </si>
  <si>
    <t>LNYDAVA</t>
  </si>
  <si>
    <t xml:space="preserve">STOMISE </t>
  </si>
  <si>
    <t xml:space="preserve">AVOYA </t>
  </si>
  <si>
    <t xml:space="preserve"> 6C</t>
  </si>
  <si>
    <t>EFNO+IKI</t>
  </si>
  <si>
    <t xml:space="preserve">QIN(S) </t>
  </si>
  <si>
    <t>IO+ZADXB</t>
  </si>
  <si>
    <t xml:space="preserve">KIFENT </t>
  </si>
  <si>
    <t>ABDOZ+DR</t>
  </si>
  <si>
    <t>DDO+LOUA</t>
  </si>
  <si>
    <t>C12</t>
  </si>
  <si>
    <t>ADDLO+RE</t>
  </si>
  <si>
    <t xml:space="preserve">OU </t>
  </si>
  <si>
    <t>DR+LRTEF</t>
  </si>
  <si>
    <t xml:space="preserve">DÉLOVA </t>
  </si>
  <si>
    <t>DRT+LEMN</t>
  </si>
  <si>
    <t xml:space="preserve">RIFFLE </t>
  </si>
  <si>
    <t>DLNR+UNR</t>
  </si>
  <si>
    <t xml:space="preserve">MET </t>
  </si>
  <si>
    <t xml:space="preserve">NUL </t>
  </si>
  <si>
    <t>J13</t>
  </si>
  <si>
    <t xml:space="preserve">HEP </t>
  </si>
  <si>
    <t>-ESMTALE</t>
  </si>
  <si>
    <t>-NQO?NEF</t>
  </si>
  <si>
    <t>-DEPHRRR</t>
  </si>
  <si>
    <t>ZENOELE</t>
  </si>
  <si>
    <t>EL+SDIIE</t>
  </si>
  <si>
    <t xml:space="preserve">ZONÉE </t>
  </si>
  <si>
    <t>?AEYDUB</t>
  </si>
  <si>
    <t xml:space="preserve">DÉSILIEZ </t>
  </si>
  <si>
    <t>DU+EILOD</t>
  </si>
  <si>
    <t xml:space="preserve">AB(O)YÉ </t>
  </si>
  <si>
    <t xml:space="preserve"> 3F</t>
  </si>
  <si>
    <t>EL+TCSIC</t>
  </si>
  <si>
    <t xml:space="preserve">DUODI </t>
  </si>
  <si>
    <t>T+FTUSEE</t>
  </si>
  <si>
    <t xml:space="preserve">DÉCLICS </t>
  </si>
  <si>
    <t>BHAEMVE</t>
  </si>
  <si>
    <t xml:space="preserve">FOUETTES </t>
  </si>
  <si>
    <t>EEMV+ROO</t>
  </si>
  <si>
    <t xml:space="preserve">BAH </t>
  </si>
  <si>
    <t xml:space="preserve"> 2D</t>
  </si>
  <si>
    <t>EO+VENAS</t>
  </si>
  <si>
    <t xml:space="preserve">VOMER </t>
  </si>
  <si>
    <t>K 7</t>
  </si>
  <si>
    <t>?IRUSWN</t>
  </si>
  <si>
    <t xml:space="preserve">SAVONNÉE </t>
  </si>
  <si>
    <t>XTAQRSO</t>
  </si>
  <si>
    <t xml:space="preserve">SWIN(G)UER </t>
  </si>
  <si>
    <t>OQS+GAOA</t>
  </si>
  <si>
    <t xml:space="preserve">TRAX </t>
  </si>
  <si>
    <t xml:space="preserve"> 1F</t>
  </si>
  <si>
    <t>OOQ+ERET</t>
  </si>
  <si>
    <t xml:space="preserve">SAGA </t>
  </si>
  <si>
    <t>OOQT+KMA</t>
  </si>
  <si>
    <t xml:space="preserve">ÈRE </t>
  </si>
  <si>
    <t>OQT+UMUJ</t>
  </si>
  <si>
    <t xml:space="preserve">MOKA </t>
  </si>
  <si>
    <t>JMQUU+AN</t>
  </si>
  <si>
    <t xml:space="preserve">KOT </t>
  </si>
  <si>
    <t>MNQU+LHF</t>
  </si>
  <si>
    <t xml:space="preserve">JUTA </t>
  </si>
  <si>
    <t>LMNU+RAP</t>
  </si>
  <si>
    <t xml:space="preserve">FIQH </t>
  </si>
  <si>
    <t>LNPR+NLI</t>
  </si>
  <si>
    <t xml:space="preserve">FUMA </t>
  </si>
  <si>
    <t xml:space="preserve">IL </t>
  </si>
  <si>
    <t>ILLR+EUT</t>
  </si>
  <si>
    <t xml:space="preserve">PIN </t>
  </si>
  <si>
    <t>GPNRENT</t>
  </si>
  <si>
    <t xml:space="preserve">ILLUTER </t>
  </si>
  <si>
    <t xml:space="preserve">PRÔNENT </t>
  </si>
  <si>
    <t>-NLPILRI</t>
  </si>
  <si>
    <t>RTAALIE</t>
  </si>
  <si>
    <t>CSSEANA</t>
  </si>
  <si>
    <t xml:space="preserve">TALERAI </t>
  </si>
  <si>
    <t>UPTODQN</t>
  </si>
  <si>
    <t xml:space="preserve">CANASSE </t>
  </si>
  <si>
    <t>PQ+UREUC</t>
  </si>
  <si>
    <t xml:space="preserve">DONUT </t>
  </si>
  <si>
    <t>RFASPTE</t>
  </si>
  <si>
    <t xml:space="preserve">CUPRIQUE </t>
  </si>
  <si>
    <t xml:space="preserve"> 9D</t>
  </si>
  <si>
    <t>EOIXSNJ</t>
  </si>
  <si>
    <t xml:space="preserve">PERFUSÂT </t>
  </si>
  <si>
    <t>JOS+SOF?</t>
  </si>
  <si>
    <t>F 4</t>
  </si>
  <si>
    <t xml:space="preserve">JO(J)OS </t>
  </si>
  <si>
    <t>DILT+IIN</t>
  </si>
  <si>
    <t xml:space="preserve">OUZO </t>
  </si>
  <si>
    <t>IILT+BK?</t>
  </si>
  <si>
    <t xml:space="preserve">INDEX </t>
  </si>
  <si>
    <t>SIFIORB</t>
  </si>
  <si>
    <t xml:space="preserve">KIL(O)BITS </t>
  </si>
  <si>
    <t>FIBROS*</t>
  </si>
  <si>
    <t>GLM+ATUH</t>
  </si>
  <si>
    <t xml:space="preserve">HÈME </t>
  </si>
  <si>
    <t>GL+NETOE</t>
  </si>
  <si>
    <t xml:space="preserve">HUMÂT </t>
  </si>
  <si>
    <t>LVURDEI</t>
  </si>
  <si>
    <t xml:space="preserve">TÉLOGÈNE </t>
  </si>
  <si>
    <t>14C</t>
  </si>
  <si>
    <t>ILRV+EEG</t>
  </si>
  <si>
    <t xml:space="preserve">DUE </t>
  </si>
  <si>
    <t>10J</t>
  </si>
  <si>
    <t>EGL+LYEO</t>
  </si>
  <si>
    <t xml:space="preserve">ÉVIER </t>
  </si>
  <si>
    <t>EGL+VMEA</t>
  </si>
  <si>
    <t xml:space="preserve">YOLE </t>
  </si>
  <si>
    <t>GM+RINAA</t>
  </si>
  <si>
    <t xml:space="preserve">VALVÉE </t>
  </si>
  <si>
    <t>IM+EWS</t>
  </si>
  <si>
    <t xml:space="preserve">GRANA </t>
  </si>
  <si>
    <t>M 2</t>
  </si>
  <si>
    <t xml:space="preserve">MIES </t>
  </si>
  <si>
    <t>-IZTOLDU</t>
  </si>
  <si>
    <t>-GLEMMHE</t>
  </si>
  <si>
    <t>ADRTERS</t>
  </si>
  <si>
    <t>NBATOER</t>
  </si>
  <si>
    <t xml:space="preserve">DARTRES </t>
  </si>
  <si>
    <t>A?LTETA</t>
  </si>
  <si>
    <t xml:space="preserve">DÉROBANT </t>
  </si>
  <si>
    <t>LOTHEIU</t>
  </si>
  <si>
    <t xml:space="preserve">LATTÂTE(S) </t>
  </si>
  <si>
    <t>ELOT+EXE</t>
  </si>
  <si>
    <t xml:space="preserve">HUI </t>
  </si>
  <si>
    <t xml:space="preserve"> 5K</t>
  </si>
  <si>
    <t>EELOT+PV</t>
  </si>
  <si>
    <t xml:space="preserve">EX </t>
  </si>
  <si>
    <t>EP+AKIEZ</t>
  </si>
  <si>
    <t xml:space="preserve">VOLETA </t>
  </si>
  <si>
    <t>AIKP+EID</t>
  </si>
  <si>
    <t xml:space="preserve">ZÉE </t>
  </si>
  <si>
    <t>DEIIP+FN</t>
  </si>
  <si>
    <t xml:space="preserve">KAS </t>
  </si>
  <si>
    <t xml:space="preserve">DÉIFIA </t>
  </si>
  <si>
    <t>INU+UVLN</t>
  </si>
  <si>
    <t xml:space="preserve">WÜRM </t>
  </si>
  <si>
    <t>INNUU+IO</t>
  </si>
  <si>
    <t xml:space="preserve">LEVAI </t>
  </si>
  <si>
    <t xml:space="preserve">INOUÏ </t>
  </si>
  <si>
    <t>NNU+CRSA</t>
  </si>
  <si>
    <t xml:space="preserve">RACHI </t>
  </si>
  <si>
    <t>NRU+UGDS</t>
  </si>
  <si>
    <t xml:space="preserve">SCAN </t>
  </si>
  <si>
    <t>DNU+IPYB</t>
  </si>
  <si>
    <t xml:space="preserve">GAURS </t>
  </si>
  <si>
    <t>BDIN+LNO</t>
  </si>
  <si>
    <t>ILNN+Q?E</t>
  </si>
  <si>
    <t xml:space="preserve">BODY </t>
  </si>
  <si>
    <t>NN+SJPEN</t>
  </si>
  <si>
    <t xml:space="preserve">LAÏQ(U)E </t>
  </si>
  <si>
    <t>B 7</t>
  </si>
  <si>
    <t>NNNPS+AG</t>
  </si>
  <si>
    <t>NNP+IEFO</t>
  </si>
  <si>
    <t>EFINP+TS</t>
  </si>
  <si>
    <t xml:space="preserve">NÔ </t>
  </si>
  <si>
    <t>H14</t>
  </si>
  <si>
    <t>NT+IESME</t>
  </si>
  <si>
    <t xml:space="preserve">PIFES </t>
  </si>
  <si>
    <t>I11</t>
  </si>
  <si>
    <t>IT+EOAME</t>
  </si>
  <si>
    <t xml:space="preserve">NÉMÉENS </t>
  </si>
  <si>
    <t>EOT+LU</t>
  </si>
  <si>
    <t xml:space="preserve">AMIBE </t>
  </si>
  <si>
    <t xml:space="preserve">TOUE </t>
  </si>
  <si>
    <t>-WMRIUNU</t>
  </si>
  <si>
    <t>-CARNNUH</t>
  </si>
  <si>
    <t>GEPSHRO</t>
  </si>
  <si>
    <t>GP+RKCIE</t>
  </si>
  <si>
    <t xml:space="preserve">HÉROS </t>
  </si>
  <si>
    <t>GIP+IOUD</t>
  </si>
  <si>
    <t xml:space="preserve">CREEK </t>
  </si>
  <si>
    <t>GIIU+DMS</t>
  </si>
  <si>
    <t xml:space="preserve">DOP </t>
  </si>
  <si>
    <t>DII+TSLF</t>
  </si>
  <si>
    <t xml:space="preserve">MUGS </t>
  </si>
  <si>
    <t>DFI+EEOR</t>
  </si>
  <si>
    <t xml:space="preserve">KILTS </t>
  </si>
  <si>
    <t>E+XTJELN</t>
  </si>
  <si>
    <t xml:space="preserve">FROIDE </t>
  </si>
  <si>
    <t>ELX+NEUR</t>
  </si>
  <si>
    <t xml:space="preserve">JUNTE </t>
  </si>
  <si>
    <t>EN+TGSO?</t>
  </si>
  <si>
    <t>FTA?EYW</t>
  </si>
  <si>
    <t xml:space="preserve">GEST(I)ON </t>
  </si>
  <si>
    <t>EFTW+DLU</t>
  </si>
  <si>
    <t xml:space="preserve">Y(O)GA </t>
  </si>
  <si>
    <t xml:space="preserve">FUEL </t>
  </si>
  <si>
    <t>O 5</t>
  </si>
  <si>
    <t>MQS+IWAE</t>
  </si>
  <si>
    <t xml:space="preserve">ÉPAVE </t>
  </si>
  <si>
    <t>AMQW+IOU</t>
  </si>
  <si>
    <t xml:space="preserve">YÉTIS </t>
  </si>
  <si>
    <t>MOW+RSAI</t>
  </si>
  <si>
    <t xml:space="preserve">PIQUA </t>
  </si>
  <si>
    <t>RW+ENCTV</t>
  </si>
  <si>
    <t xml:space="preserve">MOISA </t>
  </si>
  <si>
    <t>ETV+ALUD</t>
  </si>
  <si>
    <t xml:space="preserve">CROWN </t>
  </si>
  <si>
    <t>10K</t>
  </si>
  <si>
    <t>D+BIETHA</t>
  </si>
  <si>
    <t xml:space="preserve">LEVRAUT </t>
  </si>
  <si>
    <t>RIUMANA</t>
  </si>
  <si>
    <t xml:space="preserve">THÉBAÏDE </t>
  </si>
  <si>
    <t>A+EELOZE</t>
  </si>
  <si>
    <t xml:space="preserve">MUNIRA </t>
  </si>
  <si>
    <t>EEO+NNEA</t>
  </si>
  <si>
    <t xml:space="preserve">ALÉZÉ </t>
  </si>
  <si>
    <t>EEENNO+I</t>
  </si>
  <si>
    <t xml:space="preserve">APIQUAS </t>
  </si>
  <si>
    <t>12G</t>
  </si>
  <si>
    <t>EIN+BT</t>
  </si>
  <si>
    <t xml:space="preserve">NOUÉE </t>
  </si>
  <si>
    <t xml:space="preserve">BÉAI </t>
  </si>
  <si>
    <t>-MPAQVSE</t>
  </si>
  <si>
    <t>Robert Vanobbergen</t>
  </si>
  <si>
    <t>Jacqueline Van De Velde</t>
  </si>
  <si>
    <t>ENIIAZB</t>
  </si>
  <si>
    <t>A+LE?EDO</t>
  </si>
  <si>
    <t xml:space="preserve">BINIEZ </t>
  </si>
  <si>
    <t>OBQNEUY</t>
  </si>
  <si>
    <t xml:space="preserve">DÉLO(G)EAI </t>
  </si>
  <si>
    <t>BQU+UXRE</t>
  </si>
  <si>
    <t xml:space="preserve">NOYEZ </t>
  </si>
  <si>
    <t>BER+EETM</t>
  </si>
  <si>
    <t xml:space="preserve">QUEUX </t>
  </si>
  <si>
    <t>ECGAIRN</t>
  </si>
  <si>
    <t xml:space="preserve">TREMBLÉE </t>
  </si>
  <si>
    <t>ERSEKAL</t>
  </si>
  <si>
    <t xml:space="preserve">GRINCERA </t>
  </si>
  <si>
    <t>ER+ASOSI</t>
  </si>
  <si>
    <t xml:space="preserve">KALÉS </t>
  </si>
  <si>
    <t>IRESASL</t>
  </si>
  <si>
    <t xml:space="preserve">DOSERAIS </t>
  </si>
  <si>
    <t>EULEEAM</t>
  </si>
  <si>
    <t xml:space="preserve">SILERAS </t>
  </si>
  <si>
    <t xml:space="preserve"> 5I</t>
  </si>
  <si>
    <t>E+JDOTWN</t>
  </si>
  <si>
    <t xml:space="preserve">MUSÉALE </t>
  </si>
  <si>
    <t>O 3</t>
  </si>
  <si>
    <t xml:space="preserve">JETON </t>
  </si>
  <si>
    <t>DORU+TGP</t>
  </si>
  <si>
    <t xml:space="preserve">LAVA </t>
  </si>
  <si>
    <t>GU+UUTFN</t>
  </si>
  <si>
    <t xml:space="preserve">DÉPORT </t>
  </si>
  <si>
    <t>GNUU+CAF</t>
  </si>
  <si>
    <t xml:space="preserve">FUT </t>
  </si>
  <si>
    <t>CUU+AIID</t>
  </si>
  <si>
    <t>DIU+MVIW</t>
  </si>
  <si>
    <t xml:space="preserve">CUITA </t>
  </si>
  <si>
    <t>L 8</t>
  </si>
  <si>
    <t>DIIMW+T?</t>
  </si>
  <si>
    <t>DIIMT+RH</t>
  </si>
  <si>
    <t xml:space="preserve">WO(N) </t>
  </si>
  <si>
    <t>J10</t>
  </si>
  <si>
    <t>IIMRT+HO</t>
  </si>
  <si>
    <t xml:space="preserve">SHED </t>
  </si>
  <si>
    <t>IIMRT+EN</t>
  </si>
  <si>
    <t xml:space="preserve">OH </t>
  </si>
  <si>
    <t xml:space="preserve">INTIMER </t>
  </si>
  <si>
    <t>-ADOLURV</t>
  </si>
  <si>
    <r>
      <t> </t>
    </r>
    <r>
      <rPr>
        <sz val="11"/>
        <color rgb="FF1D2129"/>
        <rFont val="Arial"/>
        <family val="2"/>
      </rPr>
      <t xml:space="preserve">6048609 </t>
    </r>
  </si>
  <si>
    <t>PONSARD</t>
  </si>
  <si>
    <t>UEELEBD</t>
  </si>
  <si>
    <t>DE+SENTY</t>
  </si>
  <si>
    <t xml:space="preserve">BLEUE </t>
  </si>
  <si>
    <t>EET+XOLU</t>
  </si>
  <si>
    <t xml:space="preserve">DYNES </t>
  </si>
  <si>
    <t xml:space="preserve"> 6E</t>
  </si>
  <si>
    <t>LO+TSLME</t>
  </si>
  <si>
    <t xml:space="preserve">EXTUBE </t>
  </si>
  <si>
    <t xml:space="preserve"> 4D</t>
  </si>
  <si>
    <t>LQNEWOI</t>
  </si>
  <si>
    <t xml:space="preserve">MOSTELLE </t>
  </si>
  <si>
    <t>EILQ+EAE</t>
  </si>
  <si>
    <t xml:space="preserve">WON </t>
  </si>
  <si>
    <t xml:space="preserve"> 3B</t>
  </si>
  <si>
    <t xml:space="preserve">AWÉLÉ </t>
  </si>
  <si>
    <t>B 2</t>
  </si>
  <si>
    <t>IPT+IUER</t>
  </si>
  <si>
    <t>U+DDOSGN</t>
  </si>
  <si>
    <t xml:space="preserve">SPIRITE </t>
  </si>
  <si>
    <t>C 8</t>
  </si>
  <si>
    <t>DDGU+IOA</t>
  </si>
  <si>
    <t xml:space="preserve">EXTUBERONS </t>
  </si>
  <si>
    <t>DO+LNEHE</t>
  </si>
  <si>
    <t xml:space="preserve">DAGUAI </t>
  </si>
  <si>
    <t>N+MIQ?US</t>
  </si>
  <si>
    <t xml:space="preserve">HÉLODÉE </t>
  </si>
  <si>
    <t>14B</t>
  </si>
  <si>
    <t>ICJNEMT</t>
  </si>
  <si>
    <t xml:space="preserve">M(E)SQUIN </t>
  </si>
  <si>
    <t xml:space="preserve">CIME </t>
  </si>
  <si>
    <t xml:space="preserve"> 8L</t>
  </si>
  <si>
    <t>UESTAIP</t>
  </si>
  <si>
    <t xml:space="preserve">MAJORANT </t>
  </si>
  <si>
    <t>EIVTIER</t>
  </si>
  <si>
    <t xml:space="preserve">PIEUTAS </t>
  </si>
  <si>
    <t>K 6</t>
  </si>
  <si>
    <t>URRHACE</t>
  </si>
  <si>
    <t xml:space="preserve">ÉVITERAI </t>
  </si>
  <si>
    <t>R+AK?VOF</t>
  </si>
  <si>
    <t xml:space="preserve">RECHUTA </t>
  </si>
  <si>
    <t>15I</t>
  </si>
  <si>
    <t>ARV?+FNG</t>
  </si>
  <si>
    <t xml:space="preserve">FOLK </t>
  </si>
  <si>
    <t>ANRV+SA</t>
  </si>
  <si>
    <t>F(O)G*</t>
  </si>
  <si>
    <t>B10</t>
  </si>
  <si>
    <t>ANRS</t>
  </si>
  <si>
    <t xml:space="preserve">VAU </t>
  </si>
  <si>
    <t>M13</t>
  </si>
  <si>
    <t>ANR</t>
  </si>
  <si>
    <t xml:space="preserve">MESQUINES </t>
  </si>
  <si>
    <t xml:space="preserve">AN </t>
  </si>
  <si>
    <t>-RABZPIT</t>
  </si>
  <si>
    <t>-RAANJTO</t>
  </si>
  <si>
    <t>EILLHUM</t>
  </si>
  <si>
    <t>L+MINTPA</t>
  </si>
  <si>
    <t xml:space="preserve">HÉLIUM </t>
  </si>
  <si>
    <t>C?MAOBR</t>
  </si>
  <si>
    <t xml:space="preserve">IMPLANTE </t>
  </si>
  <si>
    <t xml:space="preserve"> 5A</t>
  </si>
  <si>
    <t>UFNEXVT</t>
  </si>
  <si>
    <t xml:space="preserve">COMBL(E)RA </t>
  </si>
  <si>
    <t>D 1</t>
  </si>
  <si>
    <t>UV+EESAO</t>
  </si>
  <si>
    <t xml:space="preserve">FIXENT </t>
  </si>
  <si>
    <t>AIEOSQE</t>
  </si>
  <si>
    <t xml:space="preserve">AVOUÉES </t>
  </si>
  <si>
    <t>B 9</t>
  </si>
  <si>
    <t>EEO+LAJR</t>
  </si>
  <si>
    <t xml:space="preserve">QUASI </t>
  </si>
  <si>
    <t>ESHWOES</t>
  </si>
  <si>
    <t xml:space="preserve">ENJÔLERA </t>
  </si>
  <si>
    <t>HOS+UGIA</t>
  </si>
  <si>
    <t xml:space="preserve">ÉWÉS </t>
  </si>
  <si>
    <t>I 2</t>
  </si>
  <si>
    <t>O+?EDFAD</t>
  </si>
  <si>
    <t xml:space="preserve">GAUCHIS </t>
  </si>
  <si>
    <t>ADDFO+ST</t>
  </si>
  <si>
    <t>È(S)*</t>
  </si>
  <si>
    <t>H 1</t>
  </si>
  <si>
    <t>ADDFOT+I</t>
  </si>
  <si>
    <t xml:space="preserve">ENJÔLERAS </t>
  </si>
  <si>
    <t>DO+YRNTA</t>
  </si>
  <si>
    <t xml:space="preserve">FADAIT </t>
  </si>
  <si>
    <t xml:space="preserve">AYANT </t>
  </si>
  <si>
    <t>DDEST+OC</t>
  </si>
  <si>
    <t xml:space="preserve">VÉ </t>
  </si>
  <si>
    <t>A14</t>
  </si>
  <si>
    <t>DDEO+AOU</t>
  </si>
  <si>
    <t xml:space="preserve">SCAT </t>
  </si>
  <si>
    <t>C10</t>
  </si>
  <si>
    <t>OO+IKELN</t>
  </si>
  <si>
    <t xml:space="preserve">DÉNUDA </t>
  </si>
  <si>
    <t>LO+RREIG</t>
  </si>
  <si>
    <t xml:space="preserve">KOINÈ </t>
  </si>
  <si>
    <t>13K</t>
  </si>
  <si>
    <t>NTEEZRB</t>
  </si>
  <si>
    <t xml:space="preserve">RÉGLOIR </t>
  </si>
  <si>
    <t>10I</t>
  </si>
  <si>
    <t>LRPNIOU</t>
  </si>
  <si>
    <t xml:space="preserve">ZÉBRÈRENT </t>
  </si>
  <si>
    <t>O 7</t>
  </si>
  <si>
    <t>ILNOR+U</t>
  </si>
  <si>
    <t xml:space="preserve">PU </t>
  </si>
  <si>
    <t>ILU</t>
  </si>
  <si>
    <t xml:space="preserve">HÉRON </t>
  </si>
  <si>
    <t xml:space="preserve">HUILA </t>
  </si>
  <si>
    <t>E 1</t>
  </si>
  <si>
    <t>-VDDSTEE</t>
  </si>
  <si>
    <t>DEFOING</t>
  </si>
  <si>
    <t>PEDUZZI</t>
  </si>
  <si>
    <t>GRAVÉ</t>
  </si>
  <si>
    <t>Léandre</t>
  </si>
  <si>
    <t>VAN STEENLANDT</t>
  </si>
  <si>
    <t>Any</t>
  </si>
  <si>
    <t>LAENEN</t>
  </si>
  <si>
    <t>Camille</t>
  </si>
  <si>
    <t>ETAFLAV</t>
  </si>
  <si>
    <t>T+UMIIPN</t>
  </si>
  <si>
    <t xml:space="preserve">FAVELA </t>
  </si>
  <si>
    <t>?EARWEA</t>
  </si>
  <si>
    <t xml:space="preserve">IMPUNITÉ </t>
  </si>
  <si>
    <t xml:space="preserve"> 7A</t>
  </si>
  <si>
    <t>AAR+IGSN</t>
  </si>
  <si>
    <t xml:space="preserve">ÉWÉ(S) </t>
  </si>
  <si>
    <t>HREKIRR</t>
  </si>
  <si>
    <t xml:space="preserve">GRAINAIS </t>
  </si>
  <si>
    <t>A 1</t>
  </si>
  <si>
    <t xml:space="preserve">KERRIE </t>
  </si>
  <si>
    <t>UUSONCH</t>
  </si>
  <si>
    <t xml:space="preserve">JALOUSES </t>
  </si>
  <si>
    <t>HU+MRESE</t>
  </si>
  <si>
    <t xml:space="preserve">SUÇON </t>
  </si>
  <si>
    <t>15G</t>
  </si>
  <si>
    <t>IOH?ELB</t>
  </si>
  <si>
    <t xml:space="preserve">RHUMÉES </t>
  </si>
  <si>
    <t>AEEALTO</t>
  </si>
  <si>
    <t xml:space="preserve">LI(T)HOBIE </t>
  </si>
  <si>
    <t>F 1</t>
  </si>
  <si>
    <t>AAELOT+I</t>
  </si>
  <si>
    <t>O+YNDUEB</t>
  </si>
  <si>
    <t xml:space="preserve">ALLAITE </t>
  </si>
  <si>
    <t xml:space="preserve"> 1D</t>
  </si>
  <si>
    <t>NOU+GNQR</t>
  </si>
  <si>
    <t xml:space="preserve">DEBYE </t>
  </si>
  <si>
    <t>NOQ+EEDI</t>
  </si>
  <si>
    <t xml:space="preserve">GRENU </t>
  </si>
  <si>
    <t>E+TCRPEE</t>
  </si>
  <si>
    <t xml:space="preserve">ANODIQUE </t>
  </si>
  <si>
    <t>CEEPR+UO</t>
  </si>
  <si>
    <t xml:space="preserve">YET </t>
  </si>
  <si>
    <t>N13</t>
  </si>
  <si>
    <t>TASDATN</t>
  </si>
  <si>
    <t xml:space="preserve">RECOUPE </t>
  </si>
  <si>
    <t>DTT+EZOF</t>
  </si>
  <si>
    <t xml:space="preserve">ANAS </t>
  </si>
  <si>
    <t>I 4</t>
  </si>
  <si>
    <t>DFO+XIVT</t>
  </si>
  <si>
    <t xml:space="preserve">TÉTEZ </t>
  </si>
  <si>
    <t xml:space="preserve">VOIX </t>
  </si>
  <si>
    <t>-UJSLSOA</t>
  </si>
  <si>
    <t>XILIMNZ</t>
  </si>
  <si>
    <t>ILNZ+RNE</t>
  </si>
  <si>
    <t xml:space="preserve">MIX </t>
  </si>
  <si>
    <t xml:space="preserve">MIXIEZ </t>
  </si>
  <si>
    <t>KW+SSQOA</t>
  </si>
  <si>
    <t xml:space="preserve">RÊVIEZ </t>
  </si>
  <si>
    <t>12C</t>
  </si>
  <si>
    <t>OQS+?RUE</t>
  </si>
  <si>
    <t xml:space="preserve">KWAS </t>
  </si>
  <si>
    <t>13A</t>
  </si>
  <si>
    <t>ALIEOUN</t>
  </si>
  <si>
    <t xml:space="preserve">(M)ORISQUE </t>
  </si>
  <si>
    <t>FABLOBL</t>
  </si>
  <si>
    <t xml:space="preserve">MALOUINE </t>
  </si>
  <si>
    <t xml:space="preserve"> 7H</t>
  </si>
  <si>
    <t xml:space="preserve">KOB </t>
  </si>
  <si>
    <t>A13</t>
  </si>
  <si>
    <t>AILNELF</t>
  </si>
  <si>
    <t xml:space="preserve">VOITURÉE </t>
  </si>
  <si>
    <t>OPTHMLE</t>
  </si>
  <si>
    <t xml:space="preserve">FAILLENT </t>
  </si>
  <si>
    <t>HLO+EEGA</t>
  </si>
  <si>
    <t xml:space="preserve">PERMET </t>
  </si>
  <si>
    <t>G 8</t>
  </si>
  <si>
    <t>AEH+IHOS</t>
  </si>
  <si>
    <t xml:space="preserve">GOLFE </t>
  </si>
  <si>
    <t>EIO+ETAN</t>
  </si>
  <si>
    <t xml:space="preserve">SHAH </t>
  </si>
  <si>
    <t>DUNT?JA</t>
  </si>
  <si>
    <t xml:space="preserve">NEIGEOTA </t>
  </si>
  <si>
    <t xml:space="preserve"> 1E</t>
  </si>
  <si>
    <t xml:space="preserve">D(É)JEUNA </t>
  </si>
  <si>
    <t>GTT+RSAU</t>
  </si>
  <si>
    <t xml:space="preserve">CÈDE </t>
  </si>
  <si>
    <t>L12</t>
  </si>
  <si>
    <t>NAUBMES</t>
  </si>
  <si>
    <t xml:space="preserve">GRUTÂTES </t>
  </si>
  <si>
    <t>15F</t>
  </si>
  <si>
    <t>N+NRFPIY</t>
  </si>
  <si>
    <t xml:space="preserve">EMBUAS </t>
  </si>
  <si>
    <t xml:space="preserve"> 2A</t>
  </si>
  <si>
    <t>FIR+RDTC</t>
  </si>
  <si>
    <t xml:space="preserve">PENNY </t>
  </si>
  <si>
    <t>DRRT+LAE</t>
  </si>
  <si>
    <t xml:space="preserve">FIC </t>
  </si>
  <si>
    <t xml:space="preserve"> 3K</t>
  </si>
  <si>
    <t xml:space="preserve">DATE </t>
  </si>
  <si>
    <t xml:space="preserve"> 6D</t>
  </si>
  <si>
    <t>-WRIVEEK</t>
  </si>
  <si>
    <t>-EROUITV</t>
  </si>
  <si>
    <t>-EDGTETC</t>
  </si>
  <si>
    <t>OK</t>
  </si>
  <si>
    <t>HOTOT</t>
  </si>
  <si>
    <t>Geofrey</t>
  </si>
  <si>
    <t>VANHANDENHOVEN</t>
  </si>
  <si>
    <t>LAUQIXD</t>
  </si>
  <si>
    <t xml:space="preserve">LUXAI </t>
  </si>
  <si>
    <t>ISPDENY</t>
  </si>
  <si>
    <t xml:space="preserve">RELUISE </t>
  </si>
  <si>
    <t xml:space="preserve"> 9C</t>
  </si>
  <si>
    <t>IP+FARIL</t>
  </si>
  <si>
    <t>J 5</t>
  </si>
  <si>
    <t>OMBNGIS</t>
  </si>
  <si>
    <t xml:space="preserve">PALIFIER </t>
  </si>
  <si>
    <t>D 3</t>
  </si>
  <si>
    <t xml:space="preserve">EMBOIS </t>
  </si>
  <si>
    <t xml:space="preserve"> 8J</t>
  </si>
  <si>
    <t>MS+GOEAN</t>
  </si>
  <si>
    <t xml:space="preserve">VIDÂT </t>
  </si>
  <si>
    <t>11A</t>
  </si>
  <si>
    <t>ETMSOLB</t>
  </si>
  <si>
    <t xml:space="preserve">IMAGEONS </t>
  </si>
  <si>
    <t>LT+EKEIT</t>
  </si>
  <si>
    <t xml:space="preserve">SOMBE </t>
  </si>
  <si>
    <t>EILT+EEU</t>
  </si>
  <si>
    <t xml:space="preserve">TEK </t>
  </si>
  <si>
    <t>G 5</t>
  </si>
  <si>
    <t>IL+EGNOC</t>
  </si>
  <si>
    <t xml:space="preserve">ÉTUVÉE </t>
  </si>
  <si>
    <t>CEILN+SA</t>
  </si>
  <si>
    <t xml:space="preserve">GO </t>
  </si>
  <si>
    <t>?ZFRURI</t>
  </si>
  <si>
    <t xml:space="preserve">SANICLES </t>
  </si>
  <si>
    <t xml:space="preserve">ZIS(T) </t>
  </si>
  <si>
    <t>TTUU+EOP</t>
  </si>
  <si>
    <t xml:space="preserve">HUN </t>
  </si>
  <si>
    <t>OU+AADAA</t>
  </si>
  <si>
    <t xml:space="preserve">PUTTEZ </t>
  </si>
  <si>
    <t>L10</t>
  </si>
  <si>
    <t>AAA+NRN?</t>
  </si>
  <si>
    <t xml:space="preserve">DOUA </t>
  </si>
  <si>
    <t>K 2</t>
  </si>
  <si>
    <t xml:space="preserve">PARA(F)A </t>
  </si>
  <si>
    <t xml:space="preserve"> 3D</t>
  </si>
  <si>
    <t>NOV+WEHE</t>
  </si>
  <si>
    <t xml:space="preserve">JETER </t>
  </si>
  <si>
    <t>EENV+FRN</t>
  </si>
  <si>
    <t xml:space="preserve">WOH </t>
  </si>
  <si>
    <t>B 6</t>
  </si>
  <si>
    <t>EFNNR+QE</t>
  </si>
  <si>
    <t>K11</t>
  </si>
  <si>
    <t>ENQR+CLR</t>
  </si>
  <si>
    <t xml:space="preserve">FANE </t>
  </si>
  <si>
    <t>E 2</t>
  </si>
  <si>
    <t xml:space="preserve">CRÉNELÉ </t>
  </si>
  <si>
    <t>-ERULSIE</t>
  </si>
  <si>
    <t>-AMSVDIT</t>
  </si>
  <si>
    <t>-THNUUTU</t>
  </si>
  <si>
    <t>-EVORJTN</t>
  </si>
  <si>
    <t>Martine Besohé</t>
  </si>
  <si>
    <t>René Besohé</t>
  </si>
  <si>
    <t>LSHTVUE</t>
  </si>
  <si>
    <t>HT+LAVEN</t>
  </si>
  <si>
    <t xml:space="preserve">VELUS </t>
  </si>
  <si>
    <t>L+ZIIILT</t>
  </si>
  <si>
    <t xml:space="preserve">HAVENET </t>
  </si>
  <si>
    <t>IL+DUJSU</t>
  </si>
  <si>
    <t xml:space="preserve">LITIEZ </t>
  </si>
  <si>
    <t>J 1</t>
  </si>
  <si>
    <t>DILU+SIE</t>
  </si>
  <si>
    <t xml:space="preserve">JUS </t>
  </si>
  <si>
    <t>L 3</t>
  </si>
  <si>
    <t>ILU+AEET</t>
  </si>
  <si>
    <t xml:space="preserve">SIED </t>
  </si>
  <si>
    <t>INARDAX</t>
  </si>
  <si>
    <t xml:space="preserve">TAILLEUSE </t>
  </si>
  <si>
    <t>PMEUWAI</t>
  </si>
  <si>
    <t xml:space="preserve">NADIRAUX </t>
  </si>
  <si>
    <t xml:space="preserve"> 7B</t>
  </si>
  <si>
    <t>AEIMP+RE</t>
  </si>
  <si>
    <t xml:space="preserve">WU </t>
  </si>
  <si>
    <t>EE+CIGSB</t>
  </si>
  <si>
    <t xml:space="preserve">PRIMA </t>
  </si>
  <si>
    <t>BC+FGO?Y</t>
  </si>
  <si>
    <t xml:space="preserve">SIÈGE </t>
  </si>
  <si>
    <t>F+ESOTLH</t>
  </si>
  <si>
    <t xml:space="preserve">CYBO(R)G </t>
  </si>
  <si>
    <t>N 5</t>
  </si>
  <si>
    <t>F+EE?RER</t>
  </si>
  <si>
    <t xml:space="preserve">HÔTELS </t>
  </si>
  <si>
    <t>11I</t>
  </si>
  <si>
    <t>OCPALRN</t>
  </si>
  <si>
    <t xml:space="preserve">RÉFÉRÉ(S) </t>
  </si>
  <si>
    <t>12F</t>
  </si>
  <si>
    <t>LO+EQMTT</t>
  </si>
  <si>
    <t xml:space="preserve">CAPRON </t>
  </si>
  <si>
    <t>LQT+ORKD</t>
  </si>
  <si>
    <t xml:space="preserve">OMET </t>
  </si>
  <si>
    <t>DQRT+EON</t>
  </si>
  <si>
    <t>H12</t>
  </si>
  <si>
    <t>NQT+UAOE</t>
  </si>
  <si>
    <t xml:space="preserve">RODE </t>
  </si>
  <si>
    <t>SNABUAN</t>
  </si>
  <si>
    <t xml:space="preserve">RAQUERONT </t>
  </si>
  <si>
    <t>F 7</t>
  </si>
  <si>
    <t>AN+MIFE</t>
  </si>
  <si>
    <t xml:space="preserve">BUSANT </t>
  </si>
  <si>
    <t xml:space="preserve">FAMINES </t>
  </si>
  <si>
    <t>ZINOGEU</t>
  </si>
  <si>
    <t>O+TERISI</t>
  </si>
  <si>
    <t xml:space="preserve">ZINGUE </t>
  </si>
  <si>
    <t>UTSXSON</t>
  </si>
  <si>
    <t xml:space="preserve">SIROTIEZ </t>
  </si>
  <si>
    <t>NO+WEEEM</t>
  </si>
  <si>
    <t xml:space="preserve">SIXTUS </t>
  </si>
  <si>
    <t xml:space="preserve"> 5G</t>
  </si>
  <si>
    <t>MNO+ALD?</t>
  </si>
  <si>
    <t>ÉWÉE*</t>
  </si>
  <si>
    <t>CNIDUKL</t>
  </si>
  <si>
    <t xml:space="preserve">UN(I)MODAL </t>
  </si>
  <si>
    <t xml:space="preserve"> 8H</t>
  </si>
  <si>
    <t>CLU+VONT</t>
  </si>
  <si>
    <t xml:space="preserve">DRINK </t>
  </si>
  <si>
    <t>LNTU+IAO</t>
  </si>
  <si>
    <t>VOCS*</t>
  </si>
  <si>
    <t>RIAUREA</t>
  </si>
  <si>
    <t xml:space="preserve">ONDULAIT </t>
  </si>
  <si>
    <t>M 6</t>
  </si>
  <si>
    <t>OCSETHB</t>
  </si>
  <si>
    <t xml:space="preserve">AMURERAI </t>
  </si>
  <si>
    <t>FEHAAED</t>
  </si>
  <si>
    <t xml:space="preserve">BLOCHETS </t>
  </si>
  <si>
    <t>AEEF+GMR</t>
  </si>
  <si>
    <t xml:space="preserve">DAH </t>
  </si>
  <si>
    <t>EGR+REEE</t>
  </si>
  <si>
    <t xml:space="preserve">FAMÉ </t>
  </si>
  <si>
    <t>EE+A?YRL</t>
  </si>
  <si>
    <t xml:space="preserve">GRÉERA </t>
  </si>
  <si>
    <t>QEIELNO</t>
  </si>
  <si>
    <t xml:space="preserve">RELAYE(S) </t>
  </si>
  <si>
    <t>15E</t>
  </si>
  <si>
    <t>EELO+JMT</t>
  </si>
  <si>
    <t xml:space="preserve">QIN </t>
  </si>
  <si>
    <t>11C</t>
  </si>
  <si>
    <t>ELMO+EIS</t>
  </si>
  <si>
    <t xml:space="preserve">JETÉS </t>
  </si>
  <si>
    <t>LNSFUPU</t>
  </si>
  <si>
    <t xml:space="preserve">VOLÉMIES </t>
  </si>
  <si>
    <t>LNPU+VTB</t>
  </si>
  <si>
    <t xml:space="preserve">FUS </t>
  </si>
  <si>
    <t>BNPTU+AP</t>
  </si>
  <si>
    <t xml:space="preserve">VIL </t>
  </si>
  <si>
    <t>BNP+A</t>
  </si>
  <si>
    <t xml:space="preserve">PUÂT </t>
  </si>
  <si>
    <t>N12</t>
  </si>
  <si>
    <t xml:space="preserve">BÉA </t>
  </si>
  <si>
    <t xml:space="preserve"> 9G</t>
  </si>
  <si>
    <t>NYSSEN</t>
  </si>
  <si>
    <t>Léopoldine</t>
  </si>
  <si>
    <t>AOTHIQE</t>
  </si>
  <si>
    <t>EHIO+OCR</t>
  </si>
  <si>
    <t xml:space="preserve">QAT </t>
  </si>
  <si>
    <t>H 6</t>
  </si>
  <si>
    <t>CIO+LUUI</t>
  </si>
  <si>
    <t xml:space="preserve">HÉRO </t>
  </si>
  <si>
    <t>IU+UIPEP</t>
  </si>
  <si>
    <t xml:space="preserve">LOUCHAI </t>
  </si>
  <si>
    <t xml:space="preserve"> 7C</t>
  </si>
  <si>
    <t>IPU+EUAD</t>
  </si>
  <si>
    <t xml:space="preserve">PIEU </t>
  </si>
  <si>
    <t>EU+RDNSN</t>
  </si>
  <si>
    <t xml:space="preserve">DUPAI </t>
  </si>
  <si>
    <t>F10</t>
  </si>
  <si>
    <t xml:space="preserve">RENDUS </t>
  </si>
  <si>
    <t>LU+FSCHE</t>
  </si>
  <si>
    <t xml:space="preserve">VINSSE </t>
  </si>
  <si>
    <t>T?AGFLA</t>
  </si>
  <si>
    <t xml:space="preserve">FALUCHES </t>
  </si>
  <si>
    <t>13E</t>
  </si>
  <si>
    <t>AALT+SSE</t>
  </si>
  <si>
    <t xml:space="preserve">FUG(U) </t>
  </si>
  <si>
    <t>OTTBN?R</t>
  </si>
  <si>
    <t xml:space="preserve">TALASSE </t>
  </si>
  <si>
    <t>ADEKGEN</t>
  </si>
  <si>
    <t xml:space="preserve">B(Ê)TATRON </t>
  </si>
  <si>
    <t xml:space="preserve"> 3G</t>
  </si>
  <si>
    <t>ADEN+WVR</t>
  </si>
  <si>
    <t xml:space="preserve">GEEK </t>
  </si>
  <si>
    <t>ENRV+EYX</t>
  </si>
  <si>
    <t xml:space="preserve">DAW </t>
  </si>
  <si>
    <t>E 9</t>
  </si>
  <si>
    <t>X+ETMAIE</t>
  </si>
  <si>
    <t xml:space="preserve">ÉVRYEN </t>
  </si>
  <si>
    <t xml:space="preserve"> 1J</t>
  </si>
  <si>
    <t>A+ORBOOI</t>
  </si>
  <si>
    <t>EXTIMES*</t>
  </si>
  <si>
    <t>L 7</t>
  </si>
  <si>
    <t>IOO+MNIU</t>
  </si>
  <si>
    <t xml:space="preserve">OBÉRA </t>
  </si>
  <si>
    <t>IOO+ANEE</t>
  </si>
  <si>
    <t xml:space="preserve">MUNI </t>
  </si>
  <si>
    <t>M 5</t>
  </si>
  <si>
    <t>EENO+LEJ</t>
  </si>
  <si>
    <t xml:space="preserve">VOTAI </t>
  </si>
  <si>
    <t>EL+LRATE</t>
  </si>
  <si>
    <t xml:space="preserve">ENJÔLÉE </t>
  </si>
  <si>
    <t>LL+ZIEMA</t>
  </si>
  <si>
    <t xml:space="preserve">RATÉE </t>
  </si>
  <si>
    <t>AL</t>
  </si>
  <si>
    <t xml:space="preserve">LAMIEZ </t>
  </si>
  <si>
    <t>15J</t>
  </si>
  <si>
    <t xml:space="preserve">LIA </t>
  </si>
  <si>
    <t>-SNIVSUL</t>
  </si>
  <si>
    <t>FRANC</t>
  </si>
  <si>
    <t>Annik</t>
  </si>
  <si>
    <t>JANIN</t>
  </si>
  <si>
    <t xml:space="preserve"> </t>
  </si>
  <si>
    <t>BUCHET</t>
  </si>
  <si>
    <t>DE WAEGENAERE</t>
  </si>
  <si>
    <t>Margaux</t>
  </si>
  <si>
    <t>GONTY</t>
  </si>
  <si>
    <t>Marius</t>
  </si>
  <si>
    <t>GRAISSE</t>
  </si>
  <si>
    <t>DAUM</t>
  </si>
  <si>
    <t>LABRANCHE</t>
  </si>
  <si>
    <t>GAUSSIN</t>
  </si>
  <si>
    <t>FILLEUR</t>
  </si>
  <si>
    <t>PLATEAU</t>
  </si>
  <si>
    <t>Appoline</t>
  </si>
  <si>
    <t>TS?EAEE</t>
  </si>
  <si>
    <t>AAIKRDS</t>
  </si>
  <si>
    <t xml:space="preserve">ÉTA(M)ÉES </t>
  </si>
  <si>
    <t>AD+ISERB</t>
  </si>
  <si>
    <t xml:space="preserve">ASKARI </t>
  </si>
  <si>
    <t xml:space="preserve"> 6H</t>
  </si>
  <si>
    <t>NNUSODR</t>
  </si>
  <si>
    <t xml:space="preserve">BADERAIS </t>
  </si>
  <si>
    <t>K 5</t>
  </si>
  <si>
    <t>LLAVHIR</t>
  </si>
  <si>
    <t xml:space="preserve">DÉNUERONS </t>
  </si>
  <si>
    <t xml:space="preserve"> 8G</t>
  </si>
  <si>
    <t>LL+UJCPU</t>
  </si>
  <si>
    <t xml:space="preserve">HAVIR </t>
  </si>
  <si>
    <t>CLLPU+AO</t>
  </si>
  <si>
    <t xml:space="preserve">COUPLA </t>
  </si>
  <si>
    <t>OT+IEUNI</t>
  </si>
  <si>
    <t xml:space="preserve">GOMMER </t>
  </si>
  <si>
    <t>INT+E?ET</t>
  </si>
  <si>
    <t xml:space="preserve">OUÏE </t>
  </si>
  <si>
    <t>ACIINME</t>
  </si>
  <si>
    <t xml:space="preserve">SENTÎTE(S) </t>
  </si>
  <si>
    <t>O 8</t>
  </si>
  <si>
    <t>FENZULT</t>
  </si>
  <si>
    <t xml:space="preserve">MICANITE </t>
  </si>
  <si>
    <t xml:space="preserve"> 5B</t>
  </si>
  <si>
    <t>N+ENEFDX</t>
  </si>
  <si>
    <t xml:space="preserve">FLÛTIEZ </t>
  </si>
  <si>
    <t>C 1</t>
  </si>
  <si>
    <t>DEFNN+AT</t>
  </si>
  <si>
    <t xml:space="preserve">EXO </t>
  </si>
  <si>
    <t>F13</t>
  </si>
  <si>
    <t>RISYAHB</t>
  </si>
  <si>
    <t xml:space="preserve">DÉFANANT </t>
  </si>
  <si>
    <t>ABHIR+AE</t>
  </si>
  <si>
    <t xml:space="preserve">GOYS </t>
  </si>
  <si>
    <t>R+VRWSEE</t>
  </si>
  <si>
    <t>BAHAÏE*</t>
  </si>
  <si>
    <t>RW+OQPLG</t>
  </si>
  <si>
    <t xml:space="preserve">VERBES </t>
  </si>
  <si>
    <t>GLOQR+UL</t>
  </si>
  <si>
    <t xml:space="preserve">WAP </t>
  </si>
  <si>
    <t>D10</t>
  </si>
  <si>
    <t>GLLQU+TO</t>
  </si>
  <si>
    <t xml:space="preserve">ROC </t>
  </si>
  <si>
    <t xml:space="preserve">TOFU </t>
  </si>
  <si>
    <t>-TGOMOEM</t>
  </si>
  <si>
    <t>BADOT</t>
  </si>
  <si>
    <t>BALTHASART</t>
  </si>
  <si>
    <t>BASSELET</t>
  </si>
  <si>
    <t>BAUDEL</t>
  </si>
  <si>
    <t>BAUDSON</t>
  </si>
  <si>
    <t>BELHOMME</t>
  </si>
  <si>
    <t>BEUGNIES</t>
  </si>
  <si>
    <t>CABOOTER</t>
  </si>
  <si>
    <t>CALDOW</t>
  </si>
  <si>
    <t>Gil</t>
  </si>
  <si>
    <t>CAMBIER</t>
  </si>
  <si>
    <t>CARDON</t>
  </si>
  <si>
    <t>CHABOTTAUX</t>
  </si>
  <si>
    <t>CHAVANNE</t>
  </si>
  <si>
    <t>Judith</t>
  </si>
  <si>
    <t>CORNET</t>
  </si>
  <si>
    <t>DE GROOTE</t>
  </si>
  <si>
    <t>DE SAINT-HUBERT</t>
  </si>
  <si>
    <t>Thaisy</t>
  </si>
  <si>
    <t>DEBATTY</t>
  </si>
  <si>
    <t>DEKOSTER</t>
  </si>
  <si>
    <t>DEMBOUR</t>
  </si>
  <si>
    <t>DEPIERREUX</t>
  </si>
  <si>
    <t>Emilien</t>
  </si>
  <si>
    <t>DEPRIT</t>
  </si>
  <si>
    <t>DEVILLE</t>
  </si>
  <si>
    <t>Alyssia</t>
  </si>
  <si>
    <t>DIEU</t>
  </si>
  <si>
    <t>DUTRIEUX</t>
  </si>
  <si>
    <t>Lise-Marie</t>
  </si>
  <si>
    <t>FAIRON</t>
  </si>
  <si>
    <t>FERON</t>
  </si>
  <si>
    <t>GLESNER</t>
  </si>
  <si>
    <t>HAMBLENNE</t>
  </si>
  <si>
    <t>HENIN</t>
  </si>
  <si>
    <t>HENRY</t>
  </si>
  <si>
    <t>JAUNIAU</t>
  </si>
  <si>
    <t>JEROME</t>
  </si>
  <si>
    <t>Gaëlle</t>
  </si>
  <si>
    <t>LAIXHAY</t>
  </si>
  <si>
    <t>Jonathan</t>
  </si>
  <si>
    <t>Fabien</t>
  </si>
  <si>
    <t>LIZEE</t>
  </si>
  <si>
    <t>LUCA</t>
  </si>
  <si>
    <t>Antonio</t>
  </si>
  <si>
    <t>MESTDAGH</t>
  </si>
  <si>
    <t>MOLLE</t>
  </si>
  <si>
    <t>MORTREU</t>
  </si>
  <si>
    <t>Pascale</t>
  </si>
  <si>
    <t>MOYSON</t>
  </si>
  <si>
    <t>Thérèse</t>
  </si>
  <si>
    <t>NOIRHOMME</t>
  </si>
  <si>
    <t>OLIVIER</t>
  </si>
  <si>
    <t>Eglantine</t>
  </si>
  <si>
    <t>OLSSON</t>
  </si>
  <si>
    <t>Ingrid</t>
  </si>
  <si>
    <t>PAQUES</t>
  </si>
  <si>
    <t>PIRLET</t>
  </si>
  <si>
    <t>Maguy</t>
  </si>
  <si>
    <t>PODLECKI</t>
  </si>
  <si>
    <t>RACETTE</t>
  </si>
  <si>
    <t>ROGGEMAN</t>
  </si>
  <si>
    <t>SALERNI</t>
  </si>
  <si>
    <t>Fabio</t>
  </si>
  <si>
    <t>SCHAFFERS</t>
  </si>
  <si>
    <t>SCHEFFEN</t>
  </si>
  <si>
    <t>SCHOT</t>
  </si>
  <si>
    <t>STEVENS</t>
  </si>
  <si>
    <t>TRUSGNACH</t>
  </si>
  <si>
    <t>VAN ASSCHE</t>
  </si>
  <si>
    <t>VAN CANTFORT</t>
  </si>
  <si>
    <t>VANEETVELD</t>
  </si>
  <si>
    <t>VERLY</t>
  </si>
  <si>
    <t>VIGNISSE</t>
  </si>
  <si>
    <t>VINCART</t>
  </si>
  <si>
    <t>WECK</t>
  </si>
  <si>
    <t>WOLF</t>
  </si>
  <si>
    <t>7</t>
  </si>
  <si>
    <t>CDZ</t>
  </si>
  <si>
    <t>GER</t>
  </si>
  <si>
    <t>MARLER</t>
  </si>
  <si>
    <t>Clémence</t>
  </si>
  <si>
    <t>OOO</t>
  </si>
  <si>
    <t>DUMEZ</t>
  </si>
  <si>
    <t>MFIDMBO</t>
  </si>
  <si>
    <t>BM+NEXII</t>
  </si>
  <si>
    <t xml:space="preserve">MODIF </t>
  </si>
  <si>
    <t>BIM+IELR</t>
  </si>
  <si>
    <t>BILM+UFS</t>
  </si>
  <si>
    <t xml:space="preserve">MODIFIER </t>
  </si>
  <si>
    <t xml:space="preserve">FUSIBLE </t>
  </si>
  <si>
    <t>AEACSTA</t>
  </si>
  <si>
    <t xml:space="preserve">PYGMÉEN </t>
  </si>
  <si>
    <t>AAE+ZRTA</t>
  </si>
  <si>
    <t>12K</t>
  </si>
  <si>
    <t>AER+GOLE</t>
  </si>
  <si>
    <t xml:space="preserve">MAZÂT </t>
  </si>
  <si>
    <t>LEKCOTU</t>
  </si>
  <si>
    <t xml:space="preserve">RELOGERA </t>
  </si>
  <si>
    <t>15H</t>
  </si>
  <si>
    <t xml:space="preserve">KOTEUR </t>
  </si>
  <si>
    <t>SOETSAE</t>
  </si>
  <si>
    <t xml:space="preserve">PÉTOULET </t>
  </si>
  <si>
    <t>EO+SAILN</t>
  </si>
  <si>
    <t xml:space="preserve">TASSEZ </t>
  </si>
  <si>
    <t>M 3</t>
  </si>
  <si>
    <t>MTHBAVA</t>
  </si>
  <si>
    <t xml:space="preserve">LÉSIONNA </t>
  </si>
  <si>
    <t>G 4</t>
  </si>
  <si>
    <t>BM+L?ECT</t>
  </si>
  <si>
    <t xml:space="preserve">HAVÂT </t>
  </si>
  <si>
    <t>RNIDUWI</t>
  </si>
  <si>
    <t xml:space="preserve">EMB(Â)CLÂT </t>
  </si>
  <si>
    <t>DIINR+RR</t>
  </si>
  <si>
    <t>13C</t>
  </si>
  <si>
    <t>IIRR+RED</t>
  </si>
  <si>
    <t xml:space="preserve">DARNE </t>
  </si>
  <si>
    <t>M11</t>
  </si>
  <si>
    <t>IRR+QNJU</t>
  </si>
  <si>
    <t xml:space="preserve">REDIF </t>
  </si>
  <si>
    <t>JNRR+ONA</t>
  </si>
  <si>
    <t xml:space="preserve">QUI </t>
  </si>
  <si>
    <t xml:space="preserve"> 3A</t>
  </si>
  <si>
    <t>NNR+VHIU</t>
  </si>
  <si>
    <t xml:space="preserve">BARJO </t>
  </si>
  <si>
    <t>HINNR+E?</t>
  </si>
  <si>
    <t>INNR?+SE</t>
  </si>
  <si>
    <t xml:space="preserve">EH </t>
  </si>
  <si>
    <t xml:space="preserve">NEUS(T)RIEN </t>
  </si>
  <si>
    <t>B 1</t>
  </si>
  <si>
    <t>-EYEPGNM</t>
  </si>
  <si>
    <t>-UELOPET</t>
  </si>
  <si>
    <t>MMTEBAF</t>
  </si>
  <si>
    <t>FM+GRLEU</t>
  </si>
  <si>
    <t xml:space="preserve">EMBAT </t>
  </si>
  <si>
    <t>GL+NLEOA</t>
  </si>
  <si>
    <t xml:space="preserve">FUMER </t>
  </si>
  <si>
    <t>SADIIRP</t>
  </si>
  <si>
    <t xml:space="preserve">ALLONGE </t>
  </si>
  <si>
    <t>AUAIMES</t>
  </si>
  <si>
    <t xml:space="preserve">DIAPIRS </t>
  </si>
  <si>
    <t>E+YSLIEE</t>
  </si>
  <si>
    <t xml:space="preserve">AMUSAI </t>
  </si>
  <si>
    <t>N 9</t>
  </si>
  <si>
    <t>EEE+EAGV</t>
  </si>
  <si>
    <t xml:space="preserve">SILY </t>
  </si>
  <si>
    <t>EG+KIUXN</t>
  </si>
  <si>
    <t xml:space="preserve">ÉVADÉE </t>
  </si>
  <si>
    <t>A10</t>
  </si>
  <si>
    <t>GKU+UBUE</t>
  </si>
  <si>
    <t>B 8</t>
  </si>
  <si>
    <t>GUUU+PE?</t>
  </si>
  <si>
    <t xml:space="preserve">BÉKÉ </t>
  </si>
  <si>
    <t>10D</t>
  </si>
  <si>
    <t xml:space="preserve">PU(R)GE </t>
  </si>
  <si>
    <t>ATERDOI</t>
  </si>
  <si>
    <t xml:space="preserve">FROME(T)ON </t>
  </si>
  <si>
    <t>NUDSUSH</t>
  </si>
  <si>
    <t xml:space="preserve">ADROITE </t>
  </si>
  <si>
    <t xml:space="preserve">EMBATUS </t>
  </si>
  <si>
    <t xml:space="preserve">HUTUS </t>
  </si>
  <si>
    <t>DL+INNLJ</t>
  </si>
  <si>
    <t xml:space="preserve">HOCHÂT </t>
  </si>
  <si>
    <t>LLN+EWQE</t>
  </si>
  <si>
    <t xml:space="preserve">DJINN </t>
  </si>
  <si>
    <t>K 8</t>
  </si>
  <si>
    <t>LLNQ+REC</t>
  </si>
  <si>
    <t xml:space="preserve">ÉWÉ </t>
  </si>
  <si>
    <t>CELLR+AO</t>
  </si>
  <si>
    <t>TTNVEZS</t>
  </si>
  <si>
    <t xml:space="preserve">RECOLLA </t>
  </si>
  <si>
    <t>NSTTV+RI</t>
  </si>
  <si>
    <t>REZ*</t>
  </si>
  <si>
    <t>SWIN*</t>
  </si>
  <si>
    <t>-RFO?ONE</t>
  </si>
  <si>
    <t>-SETUUSH</t>
  </si>
  <si>
    <t>-TCAHODL</t>
  </si>
  <si>
    <t>SOREE</t>
  </si>
  <si>
    <t>William</t>
  </si>
  <si>
    <t>MARANA</t>
  </si>
  <si>
    <t>Paola</t>
  </si>
  <si>
    <t>MALONNE</t>
  </si>
  <si>
    <t>GOVERS</t>
  </si>
  <si>
    <t>MOJET</t>
  </si>
  <si>
    <t>Justine</t>
  </si>
  <si>
    <t>FOLADORI</t>
  </si>
  <si>
    <t>Roberta</t>
  </si>
  <si>
    <t>Wivine</t>
  </si>
  <si>
    <t>WANTY</t>
  </si>
  <si>
    <t>AGIAMLN</t>
  </si>
  <si>
    <t>L+LZOEUE</t>
  </si>
  <si>
    <t xml:space="preserve">GAMINA </t>
  </si>
  <si>
    <t>LLOU+RIY</t>
  </si>
  <si>
    <t xml:space="preserve">MÉZÉ </t>
  </si>
  <si>
    <t xml:space="preserve">REUILLY </t>
  </si>
  <si>
    <t>D+NVATEH</t>
  </si>
  <si>
    <t xml:space="preserve">BÉQUÉE </t>
  </si>
  <si>
    <t>EH+RNITI</t>
  </si>
  <si>
    <t xml:space="preserve">VIDANT </t>
  </si>
  <si>
    <t>RDMVETA</t>
  </si>
  <si>
    <t xml:space="preserve">RHINITE </t>
  </si>
  <si>
    <t>I 9</t>
  </si>
  <si>
    <t xml:space="preserve">ÉTRAVE </t>
  </si>
  <si>
    <t>RNJAEOU</t>
  </si>
  <si>
    <t xml:space="preserve">FO(R)MASSE </t>
  </si>
  <si>
    <t>M 4</t>
  </si>
  <si>
    <t>?UAIFAS</t>
  </si>
  <si>
    <t xml:space="preserve">REJOUANT </t>
  </si>
  <si>
    <t>ATUUOSE</t>
  </si>
  <si>
    <t xml:space="preserve">FAUS(S)AIT </t>
  </si>
  <si>
    <t>EISLTAE</t>
  </si>
  <si>
    <t xml:space="preserve">OUATEUSE </t>
  </si>
  <si>
    <t xml:space="preserve"> 2H</t>
  </si>
  <si>
    <t>ODCHEDR</t>
  </si>
  <si>
    <t xml:space="preserve">ÉLIÂTES </t>
  </si>
  <si>
    <t xml:space="preserve">DÉROCHE </t>
  </si>
  <si>
    <t xml:space="preserve">COIR </t>
  </si>
  <si>
    <t>EINOT+KP</t>
  </si>
  <si>
    <t xml:space="preserve">DIX </t>
  </si>
  <si>
    <t xml:space="preserve"> 7G</t>
  </si>
  <si>
    <t>ENOT+MNL</t>
  </si>
  <si>
    <t xml:space="preserve">KÉPI </t>
  </si>
  <si>
    <t>LM+EPBSL</t>
  </si>
  <si>
    <t xml:space="preserve">ÉTONNE </t>
  </si>
  <si>
    <t>ELM+GW</t>
  </si>
  <si>
    <t xml:space="preserve">BLAPS </t>
  </si>
  <si>
    <t>-DBQEUEE</t>
  </si>
  <si>
    <t>-M?ESOFS</t>
  </si>
  <si>
    <t>-LNRCBIO</t>
  </si>
  <si>
    <t>-DONTEXI</t>
  </si>
  <si>
    <t>RUGGENBERG</t>
  </si>
  <si>
    <t>FONTESSE</t>
  </si>
  <si>
    <t>SANNIOLA</t>
  </si>
  <si>
    <t>DEVILLET</t>
  </si>
  <si>
    <t>LUSSON</t>
  </si>
  <si>
    <t>NOKIN</t>
  </si>
  <si>
    <t>MORAY</t>
  </si>
  <si>
    <t>VAN BOCXSTAELE</t>
  </si>
  <si>
    <t>VANDEVELDE</t>
  </si>
  <si>
    <t>BERNARD</t>
  </si>
  <si>
    <t>FOURNIRET</t>
  </si>
  <si>
    <t>QOELFLL</t>
  </si>
  <si>
    <t xml:space="preserve">FOLLE </t>
  </si>
  <si>
    <t>U+EEGEQR</t>
  </si>
  <si>
    <t xml:space="preserve">HALEUSE </t>
  </si>
  <si>
    <t xml:space="preserve"> 6F</t>
  </si>
  <si>
    <t>G+SIMDAN</t>
  </si>
  <si>
    <t xml:space="preserve">RÉSÈQUE </t>
  </si>
  <si>
    <t>K 4</t>
  </si>
  <si>
    <t>M+EREALE</t>
  </si>
  <si>
    <t xml:space="preserve">GADINS </t>
  </si>
  <si>
    <t>11F</t>
  </si>
  <si>
    <t>EEL+BOET</t>
  </si>
  <si>
    <t xml:space="preserve">DAMER </t>
  </si>
  <si>
    <t>ACRFNAI</t>
  </si>
  <si>
    <t xml:space="preserve">REBELOTE </t>
  </si>
  <si>
    <t>IJWHRIG</t>
  </si>
  <si>
    <t xml:space="preserve">FARINACÉ </t>
  </si>
  <si>
    <t>GIJW+EZU</t>
  </si>
  <si>
    <t xml:space="preserve">HIER </t>
  </si>
  <si>
    <t xml:space="preserve">RUIEZ </t>
  </si>
  <si>
    <t xml:space="preserve"> 4K</t>
  </si>
  <si>
    <t>KENDEIR</t>
  </si>
  <si>
    <t xml:space="preserve">AOÛ(T)ASSE </t>
  </si>
  <si>
    <t>DEKN+AGU</t>
  </si>
  <si>
    <t xml:space="preserve">RIEZ </t>
  </si>
  <si>
    <t>GK+PINVO</t>
  </si>
  <si>
    <t xml:space="preserve">DÉNUÂT </t>
  </si>
  <si>
    <t>OP+NLPJA</t>
  </si>
  <si>
    <t xml:space="preserve">VIKING </t>
  </si>
  <si>
    <t>D 7</t>
  </si>
  <si>
    <t>LOPP+WSI</t>
  </si>
  <si>
    <t xml:space="preserve">JAN </t>
  </si>
  <si>
    <t>ILW+XTET</t>
  </si>
  <si>
    <t xml:space="preserve">POPS </t>
  </si>
  <si>
    <t>ILTTW+OS</t>
  </si>
  <si>
    <t xml:space="preserve"> 3L</t>
  </si>
  <si>
    <t>ITT+YRI?</t>
  </si>
  <si>
    <t xml:space="preserve">SLOW </t>
  </si>
  <si>
    <t>IRT+VDOE</t>
  </si>
  <si>
    <t xml:space="preserve">TYP(A)I </t>
  </si>
  <si>
    <t>UMTTMLB</t>
  </si>
  <si>
    <t xml:space="preserve">DÉVORAIT </t>
  </si>
  <si>
    <t>B 3</t>
  </si>
  <si>
    <t xml:space="preserve">BUT </t>
  </si>
  <si>
    <t>C 2</t>
  </si>
  <si>
    <t>-ESAUUEH</t>
  </si>
  <si>
    <t>-UAAO?SS</t>
  </si>
  <si>
    <t>UEFAADG</t>
  </si>
  <si>
    <t xml:space="preserve">FUDGE </t>
  </si>
  <si>
    <t>P+DSTLAU</t>
  </si>
  <si>
    <t xml:space="preserve">INFULES </t>
  </si>
  <si>
    <t>T+AAANHE</t>
  </si>
  <si>
    <t xml:space="preserve">PALUDS </t>
  </si>
  <si>
    <t>AE+TDIRM</t>
  </si>
  <si>
    <t xml:space="preserve">HANTA </t>
  </si>
  <si>
    <t>EREENYI</t>
  </si>
  <si>
    <t xml:space="preserve">RÉADMIT </t>
  </si>
  <si>
    <t>EEER+IRJ</t>
  </si>
  <si>
    <t xml:space="preserve">YIN </t>
  </si>
  <si>
    <t>I+TTNONI</t>
  </si>
  <si>
    <t xml:space="preserve">REJETER </t>
  </si>
  <si>
    <t>INNT+IUS</t>
  </si>
  <si>
    <t>OIT*</t>
  </si>
  <si>
    <t>NU+EMRSA</t>
  </si>
  <si>
    <t xml:space="preserve">INSTI </t>
  </si>
  <si>
    <t>AGBVLTA</t>
  </si>
  <si>
    <t xml:space="preserve">SURMENAI </t>
  </si>
  <si>
    <t xml:space="preserve">GABA </t>
  </si>
  <si>
    <t xml:space="preserve"> 4C</t>
  </si>
  <si>
    <t>UW+ARSLA</t>
  </si>
  <si>
    <t xml:space="preserve">OUVRE </t>
  </si>
  <si>
    <t>ARU+E?NV</t>
  </si>
  <si>
    <t xml:space="preserve">YAWLS </t>
  </si>
  <si>
    <t>XCIOZEC</t>
  </si>
  <si>
    <t xml:space="preserve">SURVEN(T)A </t>
  </si>
  <si>
    <t>CI+ELPTL</t>
  </si>
  <si>
    <t xml:space="preserve">COXEZ </t>
  </si>
  <si>
    <t>13I</t>
  </si>
  <si>
    <t>ELLPT+EO</t>
  </si>
  <si>
    <t xml:space="preserve">CI </t>
  </si>
  <si>
    <t>ELT+SQE?</t>
  </si>
  <si>
    <t xml:space="preserve">LOPE </t>
  </si>
  <si>
    <t>EL+IKEBO</t>
  </si>
  <si>
    <t xml:space="preserve">TUQ(U)ES </t>
  </si>
  <si>
    <t>F 8</t>
  </si>
  <si>
    <t>BEEIL+OT</t>
  </si>
  <si>
    <t xml:space="preserve">WOK </t>
  </si>
  <si>
    <t>12B</t>
  </si>
  <si>
    <t>EEI+MHEU</t>
  </si>
  <si>
    <t xml:space="preserve">ELBOT </t>
  </si>
  <si>
    <t>EEIM</t>
  </si>
  <si>
    <t xml:space="preserve">EUH </t>
  </si>
  <si>
    <t xml:space="preserve"> 2C</t>
  </si>
  <si>
    <t>IM</t>
  </si>
  <si>
    <t xml:space="preserve">MIL </t>
  </si>
  <si>
    <t>I 3</t>
  </si>
  <si>
    <t>-SPELIFN</t>
  </si>
  <si>
    <t>-UUEROWV</t>
  </si>
  <si>
    <t>THIRIFAYS</t>
  </si>
  <si>
    <t>ROSSIGNON</t>
  </si>
  <si>
    <t>LEDUC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</si>
</sst>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1D212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7">
    <xf numFmtId="0" fontId="0" fillId="0" borderId="0" xfId="0"/>
    <xf numFmtId="16" fontId="0" fillId="0" borderId="0" xfId="0" applyNumberFormat="1"/>
    <xf numFmtId="0" fontId="0" fillId="0" borderId="0" xfId="0" quotePrefix="1" applyNumberForma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16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0" xfId="0" quotePrefix="1" applyNumberFormat="1" applyBorder="1"/>
    <xf numFmtId="16" fontId="0" fillId="0" borderId="0" xfId="0" applyNumberForma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Border="1"/>
    <xf numFmtId="0" fontId="0" fillId="0" borderId="0" xfId="0" quotePrefix="1" applyNumberFormat="1" applyFont="1" applyBorder="1"/>
    <xf numFmtId="16" fontId="0" fillId="0" borderId="0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Border="1"/>
    <xf numFmtId="0" fontId="0" fillId="0" borderId="1" xfId="0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quotePrefix="1" applyNumberFormat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1" fillId="0" borderId="1" xfId="2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right" wrapText="1"/>
    </xf>
    <xf numFmtId="0" fontId="0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/>
  </cellXfs>
  <cellStyles count="3">
    <cellStyle name="Normal" xfId="0" builtinId="0"/>
    <cellStyle name="Normal 2" xfId="1"/>
    <cellStyle name="Normal_Global" xfId="2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is/AppData/Local/Microsoft/Windows/INetCache/IE/BDL3VDAS/Simultan&#233;%20Du%20Tille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is/AppData/Local/Microsoft/Windows/INetCache/IE/BDL3VDAS/Simultan&#233;s%20HYA%20mercredi%2012.09.2018%20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8 Tournoi"/>
      <sheetName val="FBS FED"/>
    </sheetNames>
    <sheetDataSet>
      <sheetData sheetId="0"/>
      <sheetData sheetId="1">
        <row r="2">
          <cell r="F2">
            <v>11</v>
          </cell>
          <cell r="G2" t="str">
            <v>OOO</v>
          </cell>
          <cell r="H2" t="str">
            <v>Cat</v>
          </cell>
          <cell r="J2" t="str">
            <v>Nat</v>
          </cell>
        </row>
        <row r="3">
          <cell r="F3" t="str">
            <v>6A</v>
          </cell>
          <cell r="G3" t="str">
            <v>E08</v>
          </cell>
          <cell r="H3" t="str">
            <v>V</v>
          </cell>
          <cell r="J3" t="str">
            <v>FR</v>
          </cell>
        </row>
        <row r="4">
          <cell r="F4" t="str">
            <v>5A</v>
          </cell>
          <cell r="G4" t="str">
            <v>G44</v>
          </cell>
          <cell r="H4" t="str">
            <v>V</v>
          </cell>
          <cell r="J4" t="str">
            <v>FR</v>
          </cell>
        </row>
        <row r="5">
          <cell r="F5" t="str">
            <v>5B</v>
          </cell>
          <cell r="G5" t="str">
            <v>G27</v>
          </cell>
          <cell r="H5" t="str">
            <v>V</v>
          </cell>
          <cell r="J5" t="str">
            <v>BE</v>
          </cell>
        </row>
        <row r="6">
          <cell r="F6" t="str">
            <v>5A</v>
          </cell>
          <cell r="G6" t="str">
            <v>X37</v>
          </cell>
          <cell r="H6" t="str">
            <v>V</v>
          </cell>
          <cell r="J6" t="str">
            <v>FR</v>
          </cell>
        </row>
        <row r="7">
          <cell r="F7" t="str">
            <v>5A</v>
          </cell>
          <cell r="G7" t="str">
            <v>E08</v>
          </cell>
          <cell r="H7" t="str">
            <v>S</v>
          </cell>
          <cell r="J7" t="str">
            <v>BE</v>
          </cell>
        </row>
        <row r="8">
          <cell r="F8" t="str">
            <v>4A</v>
          </cell>
          <cell r="G8" t="str">
            <v>BOU</v>
          </cell>
          <cell r="H8" t="str">
            <v>S</v>
          </cell>
          <cell r="J8" t="str">
            <v>FR</v>
          </cell>
        </row>
        <row r="9">
          <cell r="F9" t="str">
            <v>4D</v>
          </cell>
          <cell r="G9" t="str">
            <v>E08</v>
          </cell>
          <cell r="H9" t="str">
            <v>V</v>
          </cell>
          <cell r="J9" t="str">
            <v>FR</v>
          </cell>
        </row>
        <row r="10">
          <cell r="F10" t="str">
            <v>5C</v>
          </cell>
          <cell r="G10" t="str">
            <v>W29</v>
          </cell>
          <cell r="H10" t="str">
            <v>V</v>
          </cell>
          <cell r="J10" t="str">
            <v>BE</v>
          </cell>
        </row>
        <row r="11">
          <cell r="F11" t="str">
            <v>5B</v>
          </cell>
          <cell r="G11" t="str">
            <v>G03</v>
          </cell>
          <cell r="H11" t="str">
            <v>S</v>
          </cell>
          <cell r="J11" t="str">
            <v>FR</v>
          </cell>
        </row>
        <row r="12">
          <cell r="F12" t="str">
            <v>3B</v>
          </cell>
          <cell r="G12" t="str">
            <v>H00</v>
          </cell>
          <cell r="H12" t="str">
            <v>S</v>
          </cell>
          <cell r="J12" t="str">
            <v>FR</v>
          </cell>
        </row>
        <row r="13">
          <cell r="F13" t="str">
            <v>5B</v>
          </cell>
          <cell r="G13" t="str">
            <v>E18</v>
          </cell>
          <cell r="H13" t="str">
            <v>V</v>
          </cell>
          <cell r="J13" t="str">
            <v>FR</v>
          </cell>
        </row>
        <row r="14">
          <cell r="F14" t="str">
            <v>4D</v>
          </cell>
          <cell r="G14" t="str">
            <v>BSC</v>
          </cell>
          <cell r="H14" t="str">
            <v>S</v>
          </cell>
          <cell r="J14" t="str">
            <v>FR</v>
          </cell>
        </row>
        <row r="15">
          <cell r="F15" t="str">
            <v>6B</v>
          </cell>
          <cell r="G15" t="str">
            <v>G06</v>
          </cell>
          <cell r="H15" t="str">
            <v>V</v>
          </cell>
          <cell r="J15" t="str">
            <v>FR</v>
          </cell>
        </row>
        <row r="16">
          <cell r="F16" t="str">
            <v>2B</v>
          </cell>
          <cell r="G16" t="str">
            <v>AAA</v>
          </cell>
          <cell r="H16" t="str">
            <v>S</v>
          </cell>
          <cell r="J16" t="str">
            <v>BE</v>
          </cell>
        </row>
        <row r="17">
          <cell r="F17" t="str">
            <v>4D</v>
          </cell>
          <cell r="G17" t="str">
            <v>I05</v>
          </cell>
          <cell r="H17" t="str">
            <v>V</v>
          </cell>
          <cell r="J17" t="str">
            <v>BE</v>
          </cell>
        </row>
        <row r="18">
          <cell r="F18" t="str">
            <v>1A</v>
          </cell>
          <cell r="G18" t="str">
            <v>BLE</v>
          </cell>
          <cell r="H18" t="str">
            <v>S</v>
          </cell>
          <cell r="J18" t="str">
            <v>FR</v>
          </cell>
        </row>
        <row r="19">
          <cell r="F19" t="str">
            <v>3A</v>
          </cell>
          <cell r="G19" t="str">
            <v>MAK</v>
          </cell>
          <cell r="H19" t="str">
            <v>S</v>
          </cell>
          <cell r="J19" t="str">
            <v>FR</v>
          </cell>
        </row>
        <row r="20">
          <cell r="F20" t="str">
            <v>5D</v>
          </cell>
          <cell r="G20" t="str">
            <v>MAT</v>
          </cell>
          <cell r="H20" t="str">
            <v>S</v>
          </cell>
          <cell r="J20" t="str">
            <v>FR</v>
          </cell>
        </row>
        <row r="21">
          <cell r="F21" t="str">
            <v>2A</v>
          </cell>
          <cell r="G21" t="str">
            <v>H05</v>
          </cell>
          <cell r="H21" t="str">
            <v>S</v>
          </cell>
          <cell r="J21" t="str">
            <v>FR</v>
          </cell>
        </row>
        <row r="22">
          <cell r="F22" t="str">
            <v>4A</v>
          </cell>
          <cell r="G22" t="str">
            <v>E18</v>
          </cell>
          <cell r="H22" t="str">
            <v>V</v>
          </cell>
          <cell r="J22" t="str">
            <v>FR</v>
          </cell>
        </row>
        <row r="23">
          <cell r="F23" t="str">
            <v>4B</v>
          </cell>
          <cell r="G23" t="str">
            <v>N07</v>
          </cell>
          <cell r="H23" t="str">
            <v>D</v>
          </cell>
          <cell r="J23" t="str">
            <v>BE</v>
          </cell>
        </row>
        <row r="24">
          <cell r="F24" t="str">
            <v>3A</v>
          </cell>
          <cell r="G24" t="str">
            <v>MOS</v>
          </cell>
          <cell r="H24" t="str">
            <v>S</v>
          </cell>
          <cell r="J24" t="str">
            <v>FR</v>
          </cell>
        </row>
        <row r="25">
          <cell r="F25" t="str">
            <v>5A</v>
          </cell>
          <cell r="G25" t="str">
            <v>E18</v>
          </cell>
          <cell r="H25" t="str">
            <v>D</v>
          </cell>
          <cell r="J25" t="str">
            <v>FR</v>
          </cell>
        </row>
        <row r="26">
          <cell r="F26" t="str">
            <v>1A</v>
          </cell>
          <cell r="G26" t="str">
            <v>BRA</v>
          </cell>
          <cell r="H26" t="str">
            <v>S</v>
          </cell>
          <cell r="J26" t="str">
            <v>FR</v>
          </cell>
        </row>
        <row r="27">
          <cell r="F27" t="str">
            <v>2A</v>
          </cell>
          <cell r="G27" t="str">
            <v>BRA</v>
          </cell>
          <cell r="H27" t="str">
            <v>E</v>
          </cell>
          <cell r="J27" t="str">
            <v>CH</v>
          </cell>
        </row>
        <row r="28">
          <cell r="F28" t="str">
            <v>6A</v>
          </cell>
          <cell r="G28" t="str">
            <v>RIV</v>
          </cell>
          <cell r="H28" t="str">
            <v>S</v>
          </cell>
          <cell r="J28" t="str">
            <v>CH</v>
          </cell>
        </row>
        <row r="29">
          <cell r="F29" t="str">
            <v>6B</v>
          </cell>
          <cell r="G29" t="str">
            <v>MAK</v>
          </cell>
          <cell r="H29" t="str">
            <v>D</v>
          </cell>
          <cell r="J29" t="str">
            <v>BE</v>
          </cell>
        </row>
        <row r="30">
          <cell r="F30" t="str">
            <v>4A</v>
          </cell>
          <cell r="G30" t="str">
            <v>MJA</v>
          </cell>
          <cell r="H30" t="str">
            <v>D</v>
          </cell>
          <cell r="J30" t="str">
            <v>BE</v>
          </cell>
        </row>
        <row r="31">
          <cell r="F31" t="str">
            <v>3B</v>
          </cell>
          <cell r="G31" t="str">
            <v>MAT</v>
          </cell>
          <cell r="H31" t="str">
            <v>V</v>
          </cell>
          <cell r="J31" t="str">
            <v>BE</v>
          </cell>
        </row>
        <row r="32">
          <cell r="F32" t="str">
            <v>5A</v>
          </cell>
          <cell r="G32" t="str">
            <v>MJA</v>
          </cell>
          <cell r="H32" t="str">
            <v>V</v>
          </cell>
          <cell r="J32" t="str">
            <v>BE</v>
          </cell>
        </row>
        <row r="33">
          <cell r="F33" t="str">
            <v>5C</v>
          </cell>
          <cell r="G33" t="str">
            <v>ACJ</v>
          </cell>
          <cell r="H33" t="str">
            <v>D</v>
          </cell>
          <cell r="J33" t="str">
            <v>BE</v>
          </cell>
        </row>
        <row r="34">
          <cell r="F34" t="str">
            <v>5A</v>
          </cell>
          <cell r="G34" t="str">
            <v>OUE</v>
          </cell>
          <cell r="H34" t="str">
            <v>S</v>
          </cell>
          <cell r="J34" t="str">
            <v>BE</v>
          </cell>
        </row>
        <row r="35">
          <cell r="F35" t="str">
            <v>4D</v>
          </cell>
          <cell r="G35" t="str">
            <v>SIR</v>
          </cell>
          <cell r="H35" t="str">
            <v>D</v>
          </cell>
          <cell r="J35" t="str">
            <v>BE</v>
          </cell>
        </row>
        <row r="36">
          <cell r="F36" t="str">
            <v>4B</v>
          </cell>
          <cell r="G36" t="str">
            <v>PHE</v>
          </cell>
          <cell r="H36" t="str">
            <v>V</v>
          </cell>
          <cell r="J36" t="str">
            <v>BE</v>
          </cell>
        </row>
        <row r="37">
          <cell r="F37" t="str">
            <v>5D</v>
          </cell>
          <cell r="G37" t="str">
            <v>PHE</v>
          </cell>
          <cell r="H37" t="str">
            <v>D</v>
          </cell>
          <cell r="J37" t="str">
            <v>BE</v>
          </cell>
        </row>
        <row r="38">
          <cell r="F38" t="str">
            <v>4C</v>
          </cell>
          <cell r="G38" t="str">
            <v>PHE</v>
          </cell>
          <cell r="H38" t="str">
            <v>D</v>
          </cell>
          <cell r="J38" t="str">
            <v>BE</v>
          </cell>
        </row>
        <row r="39">
          <cell r="F39" t="str">
            <v>4A</v>
          </cell>
          <cell r="G39" t="str">
            <v>MJA</v>
          </cell>
          <cell r="H39" t="str">
            <v>V</v>
          </cell>
          <cell r="J39" t="str">
            <v>BE</v>
          </cell>
        </row>
        <row r="40">
          <cell r="F40" t="str">
            <v>3A</v>
          </cell>
          <cell r="G40" t="str">
            <v>MJA</v>
          </cell>
          <cell r="H40" t="str">
            <v>V</v>
          </cell>
          <cell r="J40" t="str">
            <v>BE</v>
          </cell>
        </row>
        <row r="41">
          <cell r="F41" t="str">
            <v>4B</v>
          </cell>
          <cell r="G41" t="str">
            <v>MJA</v>
          </cell>
          <cell r="H41" t="str">
            <v>D</v>
          </cell>
          <cell r="J41" t="str">
            <v>BE</v>
          </cell>
        </row>
        <row r="42">
          <cell r="F42" t="str">
            <v>5B</v>
          </cell>
          <cell r="G42" t="str">
            <v>OUE</v>
          </cell>
          <cell r="H42" t="str">
            <v>V</v>
          </cell>
          <cell r="J42" t="str">
            <v>BE</v>
          </cell>
        </row>
        <row r="43">
          <cell r="F43" t="str">
            <v>2B</v>
          </cell>
          <cell r="G43" t="str">
            <v>WAT</v>
          </cell>
          <cell r="H43" t="str">
            <v>V</v>
          </cell>
          <cell r="J43" t="str">
            <v>BE</v>
          </cell>
        </row>
        <row r="44">
          <cell r="F44" t="str">
            <v>2A</v>
          </cell>
          <cell r="G44" t="str">
            <v>MAT</v>
          </cell>
          <cell r="H44" t="str">
            <v>S</v>
          </cell>
          <cell r="J44" t="str">
            <v>BE</v>
          </cell>
        </row>
        <row r="45">
          <cell r="F45" t="str">
            <v>4C</v>
          </cell>
          <cell r="G45" t="str">
            <v>WAT</v>
          </cell>
          <cell r="H45" t="str">
            <v>V</v>
          </cell>
          <cell r="J45" t="str">
            <v>BE</v>
          </cell>
        </row>
        <row r="46">
          <cell r="F46" t="str">
            <v>1B</v>
          </cell>
          <cell r="G46" t="str">
            <v>WAT</v>
          </cell>
          <cell r="H46" t="str">
            <v>S</v>
          </cell>
          <cell r="J46" t="str">
            <v>BE</v>
          </cell>
        </row>
        <row r="47">
          <cell r="F47" t="str">
            <v>6A</v>
          </cell>
          <cell r="G47" t="str">
            <v>WAT</v>
          </cell>
          <cell r="H47" t="str">
            <v>V</v>
          </cell>
          <cell r="J47" t="str">
            <v>BE</v>
          </cell>
        </row>
        <row r="48">
          <cell r="F48" t="str">
            <v>6D</v>
          </cell>
          <cell r="G48" t="str">
            <v>BRA</v>
          </cell>
          <cell r="H48" t="str">
            <v>V</v>
          </cell>
          <cell r="J48" t="str">
            <v>BE</v>
          </cell>
        </row>
        <row r="49">
          <cell r="F49" t="str">
            <v>5B</v>
          </cell>
          <cell r="G49" t="str">
            <v>BRA</v>
          </cell>
          <cell r="H49" t="str">
            <v>D</v>
          </cell>
          <cell r="J49" t="str">
            <v>BE</v>
          </cell>
        </row>
        <row r="50">
          <cell r="F50" t="str">
            <v>4D</v>
          </cell>
          <cell r="G50" t="str">
            <v>WAT</v>
          </cell>
          <cell r="H50" t="str">
            <v>D</v>
          </cell>
          <cell r="J50" t="str">
            <v>BE</v>
          </cell>
        </row>
        <row r="51">
          <cell r="F51" t="str">
            <v>4A</v>
          </cell>
          <cell r="G51" t="str">
            <v>LOU</v>
          </cell>
          <cell r="H51" t="str">
            <v>V</v>
          </cell>
          <cell r="J51" t="str">
            <v>BE</v>
          </cell>
        </row>
        <row r="52">
          <cell r="F52" t="str">
            <v>1A</v>
          </cell>
          <cell r="G52" t="str">
            <v>T03</v>
          </cell>
          <cell r="H52" t="str">
            <v>S</v>
          </cell>
          <cell r="J52" t="str">
            <v>BE</v>
          </cell>
        </row>
        <row r="53">
          <cell r="F53" t="str">
            <v>4D</v>
          </cell>
          <cell r="G53" t="str">
            <v>AAA</v>
          </cell>
          <cell r="H53" t="str">
            <v>V</v>
          </cell>
          <cell r="J53" t="str">
            <v>BE</v>
          </cell>
        </row>
        <row r="54">
          <cell r="F54" t="str">
            <v>2A</v>
          </cell>
          <cell r="G54" t="str">
            <v>BRA</v>
          </cell>
          <cell r="H54" t="str">
            <v>V</v>
          </cell>
          <cell r="J54" t="str">
            <v>BE</v>
          </cell>
        </row>
        <row r="55">
          <cell r="F55" t="str">
            <v>1B</v>
          </cell>
          <cell r="G55" t="str">
            <v>BRA</v>
          </cell>
          <cell r="H55" t="str">
            <v>S</v>
          </cell>
          <cell r="J55" t="str">
            <v>BE</v>
          </cell>
        </row>
        <row r="56">
          <cell r="F56" t="str">
            <v>1B</v>
          </cell>
          <cell r="G56" t="str">
            <v>SAB</v>
          </cell>
          <cell r="H56" t="str">
            <v>V</v>
          </cell>
          <cell r="J56" t="str">
            <v>BE</v>
          </cell>
        </row>
        <row r="57">
          <cell r="F57" t="str">
            <v>4D</v>
          </cell>
          <cell r="G57" t="str">
            <v>SAB</v>
          </cell>
          <cell r="H57" t="str">
            <v>D</v>
          </cell>
          <cell r="J57" t="str">
            <v>BE</v>
          </cell>
        </row>
        <row r="58">
          <cell r="F58" t="str">
            <v>4D</v>
          </cell>
          <cell r="G58" t="str">
            <v>SAB</v>
          </cell>
          <cell r="H58" t="str">
            <v>D</v>
          </cell>
          <cell r="J58" t="str">
            <v>BE</v>
          </cell>
        </row>
        <row r="59">
          <cell r="F59" t="str">
            <v>4D</v>
          </cell>
          <cell r="G59" t="str">
            <v>SAB</v>
          </cell>
          <cell r="H59" t="str">
            <v>V</v>
          </cell>
          <cell r="J59" t="str">
            <v>BE</v>
          </cell>
        </row>
        <row r="60">
          <cell r="F60" t="str">
            <v>3A</v>
          </cell>
          <cell r="G60" t="str">
            <v>ACJ</v>
          </cell>
          <cell r="H60" t="str">
            <v>D</v>
          </cell>
          <cell r="J60" t="str">
            <v>BE</v>
          </cell>
        </row>
        <row r="61">
          <cell r="F61" t="str">
            <v>3B</v>
          </cell>
          <cell r="G61" t="str">
            <v>CIN</v>
          </cell>
          <cell r="H61" t="str">
            <v>S</v>
          </cell>
          <cell r="J61" t="str">
            <v>BE</v>
          </cell>
        </row>
        <row r="62">
          <cell r="F62" t="str">
            <v>6C</v>
          </cell>
          <cell r="G62" t="str">
            <v>BLO</v>
          </cell>
          <cell r="H62" t="str">
            <v>V</v>
          </cell>
          <cell r="J62" t="str">
            <v>BE</v>
          </cell>
        </row>
        <row r="63">
          <cell r="F63" t="str">
            <v>2A</v>
          </cell>
          <cell r="G63" t="str">
            <v>ASS</v>
          </cell>
          <cell r="H63" t="str">
            <v>S</v>
          </cell>
          <cell r="J63" t="str">
            <v>BE</v>
          </cell>
        </row>
        <row r="64">
          <cell r="F64" t="str">
            <v>6C</v>
          </cell>
          <cell r="G64" t="str">
            <v>ASS</v>
          </cell>
          <cell r="H64" t="str">
            <v>S</v>
          </cell>
          <cell r="J64" t="str">
            <v>BE</v>
          </cell>
        </row>
        <row r="65">
          <cell r="F65" t="str">
            <v>6B</v>
          </cell>
          <cell r="G65" t="str">
            <v>SAB</v>
          </cell>
          <cell r="H65" t="str">
            <v>S</v>
          </cell>
          <cell r="J65" t="str">
            <v>BE</v>
          </cell>
        </row>
        <row r="66">
          <cell r="F66" t="str">
            <v>3A</v>
          </cell>
          <cell r="G66" t="str">
            <v>ASS</v>
          </cell>
          <cell r="H66" t="str">
            <v>D</v>
          </cell>
          <cell r="J66" t="str">
            <v>BE</v>
          </cell>
        </row>
        <row r="67">
          <cell r="F67" t="str">
            <v>4D</v>
          </cell>
          <cell r="G67" t="str">
            <v>OUE</v>
          </cell>
          <cell r="H67" t="str">
            <v>V</v>
          </cell>
          <cell r="J67" t="str">
            <v>BE</v>
          </cell>
        </row>
        <row r="68">
          <cell r="F68" t="str">
            <v>4C</v>
          </cell>
          <cell r="G68" t="str">
            <v>MJA</v>
          </cell>
          <cell r="H68" t="str">
            <v>D</v>
          </cell>
          <cell r="J68" t="str">
            <v>BE</v>
          </cell>
        </row>
        <row r="69">
          <cell r="F69" t="str">
            <v>5C</v>
          </cell>
          <cell r="G69" t="str">
            <v>OUE</v>
          </cell>
          <cell r="H69" t="str">
            <v>S</v>
          </cell>
          <cell r="J69" t="str">
            <v>BE</v>
          </cell>
        </row>
        <row r="70">
          <cell r="F70" t="str">
            <v>3B</v>
          </cell>
          <cell r="G70" t="str">
            <v>REJ</v>
          </cell>
          <cell r="H70" t="str">
            <v>V</v>
          </cell>
          <cell r="J70" t="str">
            <v>BE</v>
          </cell>
        </row>
        <row r="71">
          <cell r="F71" t="str">
            <v>5D</v>
          </cell>
          <cell r="G71" t="str">
            <v>DUD</v>
          </cell>
          <cell r="H71" t="str">
            <v>D</v>
          </cell>
          <cell r="J71" t="str">
            <v>BE</v>
          </cell>
        </row>
        <row r="72">
          <cell r="F72" t="str">
            <v>3B</v>
          </cell>
          <cell r="G72" t="str">
            <v>REJ</v>
          </cell>
          <cell r="H72" t="str">
            <v>V</v>
          </cell>
          <cell r="J72" t="str">
            <v>BE</v>
          </cell>
        </row>
        <row r="73">
          <cell r="F73" t="str">
            <v>3A</v>
          </cell>
          <cell r="G73" t="str">
            <v>SAB</v>
          </cell>
          <cell r="H73" t="str">
            <v>V</v>
          </cell>
          <cell r="J73" t="str">
            <v>PL</v>
          </cell>
        </row>
        <row r="74">
          <cell r="F74" t="str">
            <v>6A</v>
          </cell>
          <cell r="G74" t="str">
            <v>SAB</v>
          </cell>
          <cell r="H74" t="str">
            <v>S</v>
          </cell>
          <cell r="J74" t="str">
            <v>BE</v>
          </cell>
        </row>
        <row r="75">
          <cell r="F75" t="str">
            <v>5C</v>
          </cell>
          <cell r="G75" t="str">
            <v>BRA</v>
          </cell>
          <cell r="H75" t="str">
            <v>V</v>
          </cell>
          <cell r="J75" t="str">
            <v>BE</v>
          </cell>
        </row>
        <row r="76">
          <cell r="F76" t="str">
            <v>1A</v>
          </cell>
          <cell r="G76" t="str">
            <v>MAT</v>
          </cell>
          <cell r="H76" t="str">
            <v>V</v>
          </cell>
          <cell r="J76" t="str">
            <v>BE</v>
          </cell>
        </row>
        <row r="77">
          <cell r="F77" t="str">
            <v>3A</v>
          </cell>
          <cell r="G77" t="str">
            <v>WAT</v>
          </cell>
          <cell r="H77" t="str">
            <v>V</v>
          </cell>
          <cell r="J77" t="str">
            <v>BE</v>
          </cell>
        </row>
        <row r="78">
          <cell r="F78" t="str">
            <v>3A</v>
          </cell>
          <cell r="G78" t="str">
            <v>MAT</v>
          </cell>
          <cell r="H78" t="str">
            <v>V</v>
          </cell>
          <cell r="J78" t="str">
            <v>BE</v>
          </cell>
        </row>
        <row r="79">
          <cell r="F79" t="str">
            <v>2B</v>
          </cell>
          <cell r="G79" t="str">
            <v>MAT</v>
          </cell>
          <cell r="H79" t="str">
            <v>S</v>
          </cell>
          <cell r="J79" t="str">
            <v>BE</v>
          </cell>
        </row>
        <row r="80">
          <cell r="F80" t="str">
            <v>2A</v>
          </cell>
          <cell r="G80" t="str">
            <v>MAT</v>
          </cell>
          <cell r="H80" t="str">
            <v>V</v>
          </cell>
          <cell r="J80" t="str">
            <v>BE</v>
          </cell>
        </row>
        <row r="81">
          <cell r="F81" t="str">
            <v>4D</v>
          </cell>
          <cell r="G81" t="str">
            <v>WAT</v>
          </cell>
          <cell r="H81" t="str">
            <v>V</v>
          </cell>
          <cell r="J81" t="str">
            <v>BE</v>
          </cell>
        </row>
        <row r="82">
          <cell r="F82" t="str">
            <v>5C</v>
          </cell>
          <cell r="G82" t="str">
            <v>KIH</v>
          </cell>
          <cell r="H82" t="str">
            <v>D</v>
          </cell>
          <cell r="J82" t="str">
            <v>BE</v>
          </cell>
        </row>
        <row r="83">
          <cell r="F83" t="str">
            <v>5B</v>
          </cell>
          <cell r="G83" t="str">
            <v>STA</v>
          </cell>
          <cell r="H83" t="str">
            <v>D</v>
          </cell>
          <cell r="J83" t="str">
            <v>BE</v>
          </cell>
        </row>
        <row r="84">
          <cell r="F84" t="str">
            <v>4D</v>
          </cell>
          <cell r="G84" t="str">
            <v>HYA</v>
          </cell>
          <cell r="H84" t="str">
            <v>V</v>
          </cell>
          <cell r="J84" t="str">
            <v>BE</v>
          </cell>
        </row>
        <row r="85">
          <cell r="F85" t="str">
            <v>6B</v>
          </cell>
          <cell r="G85" t="str">
            <v>ASS</v>
          </cell>
          <cell r="H85" t="str">
            <v>V</v>
          </cell>
          <cell r="J85" t="str">
            <v>BE</v>
          </cell>
        </row>
        <row r="86">
          <cell r="F86" t="str">
            <v>4A</v>
          </cell>
          <cell r="G86" t="str">
            <v>OUE</v>
          </cell>
          <cell r="H86" t="str">
            <v>V</v>
          </cell>
          <cell r="J86" t="str">
            <v>BE</v>
          </cell>
        </row>
        <row r="87">
          <cell r="F87" t="str">
            <v>5D</v>
          </cell>
          <cell r="G87" t="str">
            <v>JAQ</v>
          </cell>
          <cell r="H87" t="str">
            <v>D</v>
          </cell>
          <cell r="J87" t="str">
            <v>BE</v>
          </cell>
        </row>
        <row r="88">
          <cell r="F88" t="str">
            <v>2A</v>
          </cell>
          <cell r="G88" t="str">
            <v>MAK</v>
          </cell>
          <cell r="H88" t="str">
            <v>V</v>
          </cell>
          <cell r="J88" t="str">
            <v>BE</v>
          </cell>
        </row>
        <row r="89">
          <cell r="F89" t="str">
            <v>5B</v>
          </cell>
          <cell r="G89" t="str">
            <v>BRA</v>
          </cell>
          <cell r="H89" t="str">
            <v>V</v>
          </cell>
          <cell r="J89" t="str">
            <v>BE</v>
          </cell>
        </row>
        <row r="90">
          <cell r="F90" t="str">
            <v>4D</v>
          </cell>
          <cell r="G90" t="str">
            <v>DUD</v>
          </cell>
          <cell r="H90" t="str">
            <v>D</v>
          </cell>
          <cell r="J90" t="str">
            <v>BE</v>
          </cell>
        </row>
        <row r="91">
          <cell r="F91" t="str">
            <v>2B</v>
          </cell>
          <cell r="G91" t="str">
            <v>ROY</v>
          </cell>
          <cell r="H91" t="str">
            <v>S</v>
          </cell>
          <cell r="J91" t="str">
            <v>BE</v>
          </cell>
        </row>
        <row r="92">
          <cell r="F92" t="str">
            <v>4D</v>
          </cell>
          <cell r="G92" t="str">
            <v>ROY</v>
          </cell>
          <cell r="H92" t="str">
            <v>V</v>
          </cell>
          <cell r="J92" t="str">
            <v>BE</v>
          </cell>
        </row>
        <row r="93">
          <cell r="F93" t="str">
            <v>2B</v>
          </cell>
          <cell r="G93" t="str">
            <v>BAN</v>
          </cell>
          <cell r="H93" t="str">
            <v>S</v>
          </cell>
          <cell r="J93" t="str">
            <v>BE</v>
          </cell>
        </row>
        <row r="94">
          <cell r="F94" t="str">
            <v>6B</v>
          </cell>
          <cell r="G94" t="str">
            <v>VRA</v>
          </cell>
          <cell r="H94" t="str">
            <v>D</v>
          </cell>
          <cell r="J94" t="str">
            <v>BE</v>
          </cell>
        </row>
        <row r="95">
          <cell r="F95" t="str">
            <v>1B</v>
          </cell>
          <cell r="G95" t="str">
            <v>CIN</v>
          </cell>
          <cell r="H95" t="str">
            <v>S</v>
          </cell>
          <cell r="J95" t="str">
            <v>BE</v>
          </cell>
        </row>
        <row r="96">
          <cell r="F96" t="str">
            <v>5C</v>
          </cell>
          <cell r="G96" t="str">
            <v>MAK</v>
          </cell>
          <cell r="H96" t="str">
            <v>V</v>
          </cell>
          <cell r="J96" t="str">
            <v>BE</v>
          </cell>
        </row>
        <row r="97">
          <cell r="F97" t="str">
            <v>5C</v>
          </cell>
          <cell r="G97" t="str">
            <v>MAK</v>
          </cell>
          <cell r="H97" t="str">
            <v>D</v>
          </cell>
          <cell r="J97" t="str">
            <v>BE</v>
          </cell>
        </row>
        <row r="98">
          <cell r="F98" t="str">
            <v>2B</v>
          </cell>
          <cell r="G98" t="str">
            <v>OUE</v>
          </cell>
          <cell r="H98" t="str">
            <v>V</v>
          </cell>
          <cell r="J98" t="str">
            <v>BE</v>
          </cell>
        </row>
        <row r="99">
          <cell r="F99" t="str">
            <v>5A</v>
          </cell>
          <cell r="G99" t="str">
            <v>BLO</v>
          </cell>
          <cell r="H99" t="str">
            <v>V</v>
          </cell>
          <cell r="J99" t="str">
            <v>BE</v>
          </cell>
        </row>
        <row r="100">
          <cell r="F100" t="str">
            <v>5D</v>
          </cell>
          <cell r="G100" t="str">
            <v>BLO</v>
          </cell>
          <cell r="H100" t="str">
            <v>D</v>
          </cell>
          <cell r="J100" t="str">
            <v>BE</v>
          </cell>
        </row>
        <row r="101">
          <cell r="F101" t="str">
            <v>3A</v>
          </cell>
          <cell r="G101" t="str">
            <v>JAQ</v>
          </cell>
          <cell r="H101" t="str">
            <v>S</v>
          </cell>
          <cell r="J101" t="str">
            <v>BE</v>
          </cell>
        </row>
        <row r="102">
          <cell r="F102" t="str">
            <v>5C</v>
          </cell>
          <cell r="G102" t="str">
            <v>JAQ</v>
          </cell>
          <cell r="H102" t="str">
            <v>D</v>
          </cell>
          <cell r="J102" t="str">
            <v>BE</v>
          </cell>
        </row>
        <row r="103">
          <cell r="F103" t="str">
            <v>5B</v>
          </cell>
          <cell r="G103" t="str">
            <v>MAK</v>
          </cell>
          <cell r="H103" t="str">
            <v>D</v>
          </cell>
          <cell r="J103" t="str">
            <v>BE</v>
          </cell>
        </row>
        <row r="104">
          <cell r="F104" t="str">
            <v>6B</v>
          </cell>
          <cell r="G104" t="str">
            <v>MAK</v>
          </cell>
          <cell r="H104" t="str">
            <v>D</v>
          </cell>
          <cell r="J104" t="str">
            <v>BE</v>
          </cell>
        </row>
        <row r="105">
          <cell r="F105" t="str">
            <v>5A</v>
          </cell>
          <cell r="G105" t="str">
            <v>MOS</v>
          </cell>
          <cell r="H105" t="str">
            <v>V</v>
          </cell>
          <cell r="J105" t="str">
            <v>BE</v>
          </cell>
        </row>
        <row r="106">
          <cell r="F106" t="str">
            <v>2A</v>
          </cell>
          <cell r="G106" t="str">
            <v>YOD</v>
          </cell>
          <cell r="H106" t="str">
            <v>V</v>
          </cell>
          <cell r="J106" t="str">
            <v>IT</v>
          </cell>
        </row>
        <row r="107">
          <cell r="F107" t="str">
            <v>3B</v>
          </cell>
          <cell r="G107" t="str">
            <v>ROY</v>
          </cell>
          <cell r="H107" t="str">
            <v>V</v>
          </cell>
          <cell r="J107" t="str">
            <v>BE</v>
          </cell>
        </row>
        <row r="108">
          <cell r="F108" t="str">
            <v>2A</v>
          </cell>
          <cell r="G108" t="str">
            <v>YOD</v>
          </cell>
          <cell r="H108" t="str">
            <v>S</v>
          </cell>
          <cell r="J108" t="str">
            <v>BE</v>
          </cell>
        </row>
        <row r="109">
          <cell r="F109" t="str">
            <v>4A</v>
          </cell>
          <cell r="G109" t="str">
            <v>BRA</v>
          </cell>
          <cell r="H109" t="str">
            <v>D</v>
          </cell>
          <cell r="J109" t="str">
            <v>BE</v>
          </cell>
        </row>
        <row r="110">
          <cell r="F110" t="str">
            <v>4B</v>
          </cell>
          <cell r="G110" t="str">
            <v>JAQ</v>
          </cell>
          <cell r="H110" t="str">
            <v>V</v>
          </cell>
          <cell r="J110" t="str">
            <v>BE</v>
          </cell>
        </row>
        <row r="111">
          <cell r="F111" t="str">
            <v>1B</v>
          </cell>
          <cell r="G111" t="str">
            <v>OUE</v>
          </cell>
          <cell r="H111" t="str">
            <v>S</v>
          </cell>
          <cell r="J111" t="str">
            <v>BE</v>
          </cell>
        </row>
        <row r="112">
          <cell r="F112" t="str">
            <v>2B</v>
          </cell>
          <cell r="G112" t="str">
            <v>OUE</v>
          </cell>
          <cell r="H112" t="str">
            <v>V</v>
          </cell>
          <cell r="J112" t="str">
            <v>BE</v>
          </cell>
        </row>
        <row r="113">
          <cell r="F113" t="str">
            <v>2A</v>
          </cell>
          <cell r="G113" t="str">
            <v>LAP</v>
          </cell>
          <cell r="H113" t="str">
            <v>S</v>
          </cell>
          <cell r="J113" t="str">
            <v>BE</v>
          </cell>
        </row>
        <row r="114">
          <cell r="F114" t="str">
            <v>5D</v>
          </cell>
          <cell r="G114" t="str">
            <v>ROY</v>
          </cell>
          <cell r="H114" t="str">
            <v>D</v>
          </cell>
          <cell r="J114" t="str">
            <v>BE</v>
          </cell>
        </row>
        <row r="115">
          <cell r="F115" t="str">
            <v>3B</v>
          </cell>
          <cell r="G115" t="str">
            <v>YOD</v>
          </cell>
          <cell r="H115" t="str">
            <v>S</v>
          </cell>
          <cell r="J115" t="str">
            <v>BE</v>
          </cell>
        </row>
        <row r="116">
          <cell r="F116" t="str">
            <v>1B</v>
          </cell>
          <cell r="G116" t="str">
            <v>YOD</v>
          </cell>
          <cell r="H116" t="str">
            <v>S</v>
          </cell>
          <cell r="J116" t="str">
            <v>BE</v>
          </cell>
        </row>
        <row r="117">
          <cell r="F117" t="str">
            <v>1B</v>
          </cell>
          <cell r="G117" t="str">
            <v>SAB</v>
          </cell>
          <cell r="H117" t="str">
            <v>S</v>
          </cell>
          <cell r="J117" t="str">
            <v>BE</v>
          </cell>
        </row>
        <row r="118">
          <cell r="F118" t="str">
            <v>4A</v>
          </cell>
          <cell r="G118" t="str">
            <v>BRA</v>
          </cell>
          <cell r="H118" t="str">
            <v>V</v>
          </cell>
          <cell r="J118" t="str">
            <v>BE</v>
          </cell>
        </row>
        <row r="119">
          <cell r="F119" t="str">
            <v>5D</v>
          </cell>
          <cell r="G119" t="str">
            <v>SIR</v>
          </cell>
          <cell r="H119" t="str">
            <v>S</v>
          </cell>
          <cell r="J119" t="str">
            <v>BE</v>
          </cell>
        </row>
        <row r="120">
          <cell r="F120" t="str">
            <v>3B</v>
          </cell>
          <cell r="G120" t="str">
            <v>SON</v>
          </cell>
          <cell r="H120" t="str">
            <v>V</v>
          </cell>
          <cell r="J120" t="str">
            <v>BE</v>
          </cell>
        </row>
        <row r="121">
          <cell r="F121" t="str">
            <v>1B</v>
          </cell>
          <cell r="G121" t="str">
            <v>BRA</v>
          </cell>
          <cell r="H121" t="str">
            <v>S</v>
          </cell>
          <cell r="J121" t="str">
            <v>BE</v>
          </cell>
        </row>
        <row r="122">
          <cell r="F122" t="str">
            <v>5C</v>
          </cell>
          <cell r="G122" t="str">
            <v>CIN</v>
          </cell>
          <cell r="H122" t="str">
            <v>S</v>
          </cell>
          <cell r="J122" t="str">
            <v>BE</v>
          </cell>
        </row>
        <row r="123">
          <cell r="F123" t="str">
            <v>5C</v>
          </cell>
          <cell r="G123" t="str">
            <v>CIN</v>
          </cell>
          <cell r="H123" t="str">
            <v>V</v>
          </cell>
          <cell r="J123" t="str">
            <v>BE</v>
          </cell>
        </row>
        <row r="124">
          <cell r="F124" t="str">
            <v>6C</v>
          </cell>
          <cell r="G124" t="str">
            <v>CIN</v>
          </cell>
          <cell r="H124" t="str">
            <v>D</v>
          </cell>
          <cell r="J124" t="str">
            <v>BE</v>
          </cell>
        </row>
        <row r="125">
          <cell r="F125" t="str">
            <v>6B</v>
          </cell>
          <cell r="G125" t="str">
            <v>SIR</v>
          </cell>
          <cell r="H125" t="str">
            <v>D</v>
          </cell>
          <cell r="J125" t="str">
            <v>BE</v>
          </cell>
        </row>
        <row r="126">
          <cell r="F126" t="str">
            <v>1A</v>
          </cell>
          <cell r="G126" t="str">
            <v>WAT</v>
          </cell>
          <cell r="H126" t="str">
            <v>S</v>
          </cell>
          <cell r="J126" t="str">
            <v>BE</v>
          </cell>
        </row>
        <row r="127">
          <cell r="F127" t="str">
            <v>4A</v>
          </cell>
          <cell r="G127" t="str">
            <v>BSC</v>
          </cell>
          <cell r="H127" t="str">
            <v>V</v>
          </cell>
          <cell r="J127" t="str">
            <v>BE</v>
          </cell>
        </row>
        <row r="128">
          <cell r="F128" t="str">
            <v>4B</v>
          </cell>
          <cell r="G128" t="str">
            <v>PHE</v>
          </cell>
          <cell r="H128" t="str">
            <v>V</v>
          </cell>
          <cell r="J128" t="str">
            <v>BE</v>
          </cell>
        </row>
        <row r="129">
          <cell r="F129" t="str">
            <v>6A</v>
          </cell>
          <cell r="G129" t="str">
            <v>AAA</v>
          </cell>
          <cell r="H129" t="str">
            <v>V</v>
          </cell>
          <cell r="J129" t="str">
            <v>BE</v>
          </cell>
        </row>
        <row r="130">
          <cell r="F130" t="str">
            <v>1A</v>
          </cell>
          <cell r="G130" t="str">
            <v>WAT</v>
          </cell>
          <cell r="H130" t="str">
            <v>S</v>
          </cell>
          <cell r="J130" t="str">
            <v>BE</v>
          </cell>
        </row>
        <row r="131">
          <cell r="F131" t="str">
            <v>2A</v>
          </cell>
          <cell r="G131" t="str">
            <v>SON</v>
          </cell>
          <cell r="H131" t="str">
            <v>S</v>
          </cell>
          <cell r="J131" t="str">
            <v>BE</v>
          </cell>
        </row>
        <row r="132">
          <cell r="F132" t="str">
            <v>4C</v>
          </cell>
          <cell r="G132" t="str">
            <v>SON</v>
          </cell>
          <cell r="H132" t="str">
            <v>V</v>
          </cell>
          <cell r="J132" t="str">
            <v>BE</v>
          </cell>
        </row>
        <row r="133">
          <cell r="F133" t="str">
            <v>2B</v>
          </cell>
          <cell r="G133" t="str">
            <v>WAT</v>
          </cell>
          <cell r="H133" t="str">
            <v>S</v>
          </cell>
          <cell r="J133" t="str">
            <v>BE</v>
          </cell>
        </row>
        <row r="134">
          <cell r="F134" t="str">
            <v>1A</v>
          </cell>
          <cell r="G134" t="str">
            <v>WAT</v>
          </cell>
          <cell r="H134" t="str">
            <v>S</v>
          </cell>
          <cell r="J134" t="str">
            <v>BE</v>
          </cell>
        </row>
        <row r="135">
          <cell r="F135" t="str">
            <v>4B</v>
          </cell>
          <cell r="G135" t="str">
            <v>MJA</v>
          </cell>
          <cell r="H135" t="str">
            <v>V</v>
          </cell>
          <cell r="J135" t="str">
            <v>BE</v>
          </cell>
        </row>
        <row r="136">
          <cell r="F136" t="str">
            <v>5D</v>
          </cell>
          <cell r="G136" t="str">
            <v>YOD</v>
          </cell>
          <cell r="H136" t="str">
            <v>S</v>
          </cell>
          <cell r="J136" t="str">
            <v>BE</v>
          </cell>
        </row>
        <row r="137">
          <cell r="F137" t="str">
            <v>2A</v>
          </cell>
          <cell r="G137" t="str">
            <v>YOD</v>
          </cell>
          <cell r="H137" t="str">
            <v>V</v>
          </cell>
          <cell r="J137" t="str">
            <v>BE</v>
          </cell>
        </row>
        <row r="138">
          <cell r="F138" t="str">
            <v>4B</v>
          </cell>
          <cell r="G138" t="str">
            <v>BSC</v>
          </cell>
          <cell r="H138" t="str">
            <v>V</v>
          </cell>
          <cell r="J138" t="str">
            <v>BE</v>
          </cell>
        </row>
        <row r="139">
          <cell r="F139" t="str">
            <v>6B</v>
          </cell>
          <cell r="G139" t="str">
            <v>REJ</v>
          </cell>
          <cell r="H139" t="str">
            <v>S</v>
          </cell>
          <cell r="J139" t="str">
            <v>BE</v>
          </cell>
        </row>
        <row r="140">
          <cell r="F140" t="str">
            <v>3B</v>
          </cell>
          <cell r="G140" t="str">
            <v>ROY</v>
          </cell>
          <cell r="H140" t="str">
            <v>S</v>
          </cell>
          <cell r="J140" t="str">
            <v>BE</v>
          </cell>
        </row>
        <row r="141">
          <cell r="F141" t="str">
            <v>4B</v>
          </cell>
          <cell r="G141" t="str">
            <v>BSC</v>
          </cell>
          <cell r="H141" t="str">
            <v>V</v>
          </cell>
          <cell r="J141" t="str">
            <v>IT</v>
          </cell>
        </row>
        <row r="142">
          <cell r="F142" t="str">
            <v>4D</v>
          </cell>
          <cell r="G142" t="str">
            <v>BSC</v>
          </cell>
          <cell r="H142" t="str">
            <v>D</v>
          </cell>
          <cell r="J142" t="str">
            <v>IT</v>
          </cell>
        </row>
        <row r="143">
          <cell r="F143" t="str">
            <v>3A</v>
          </cell>
          <cell r="G143" t="str">
            <v>MJA</v>
          </cell>
          <cell r="H143" t="str">
            <v>V</v>
          </cell>
          <cell r="J143" t="str">
            <v>BE</v>
          </cell>
        </row>
        <row r="144">
          <cell r="F144" t="str">
            <v>4A</v>
          </cell>
          <cell r="G144" t="str">
            <v>MJA</v>
          </cell>
          <cell r="H144" t="str">
            <v>D</v>
          </cell>
          <cell r="J144" t="str">
            <v>BE</v>
          </cell>
        </row>
        <row r="145">
          <cell r="F145" t="str">
            <v>3B</v>
          </cell>
          <cell r="G145" t="str">
            <v>MOS</v>
          </cell>
          <cell r="H145" t="str">
            <v>V</v>
          </cell>
          <cell r="J145" t="str">
            <v>BE</v>
          </cell>
        </row>
        <row r="146">
          <cell r="F146" t="str">
            <v>2B</v>
          </cell>
          <cell r="G146" t="str">
            <v>WAT</v>
          </cell>
          <cell r="H146" t="str">
            <v>V</v>
          </cell>
          <cell r="J146" t="str">
            <v>BE</v>
          </cell>
        </row>
        <row r="147">
          <cell r="F147" t="str">
            <v>5D</v>
          </cell>
          <cell r="G147" t="str">
            <v>MAT</v>
          </cell>
          <cell r="H147" t="str">
            <v>S</v>
          </cell>
          <cell r="J147" t="str">
            <v>BE</v>
          </cell>
        </row>
        <row r="148">
          <cell r="F148" t="str">
            <v>1A</v>
          </cell>
          <cell r="G148" t="str">
            <v>BRA</v>
          </cell>
          <cell r="H148" t="str">
            <v>S</v>
          </cell>
          <cell r="J148" t="str">
            <v>BE</v>
          </cell>
        </row>
        <row r="149">
          <cell r="F149" t="str">
            <v>2A</v>
          </cell>
          <cell r="G149" t="str">
            <v>YOD</v>
          </cell>
          <cell r="H149" t="str">
            <v>S</v>
          </cell>
          <cell r="J149" t="str">
            <v>BE</v>
          </cell>
        </row>
        <row r="150">
          <cell r="F150" t="str">
            <v>2A</v>
          </cell>
          <cell r="G150" t="str">
            <v>HYA</v>
          </cell>
          <cell r="H150" t="str">
            <v>S</v>
          </cell>
          <cell r="J150" t="str">
            <v>BE</v>
          </cell>
        </row>
        <row r="151">
          <cell r="F151" t="str">
            <v>4C</v>
          </cell>
          <cell r="G151" t="str">
            <v>HYA</v>
          </cell>
          <cell r="H151" t="str">
            <v>D</v>
          </cell>
          <cell r="J151" t="str">
            <v>BE</v>
          </cell>
        </row>
        <row r="152">
          <cell r="F152" t="str">
            <v>2B</v>
          </cell>
          <cell r="G152" t="str">
            <v>SAB</v>
          </cell>
          <cell r="H152" t="str">
            <v>S</v>
          </cell>
          <cell r="J152" t="str">
            <v>BE</v>
          </cell>
        </row>
        <row r="153">
          <cell r="F153" t="str">
            <v>5A</v>
          </cell>
          <cell r="G153" t="str">
            <v>SAB</v>
          </cell>
          <cell r="H153" t="str">
            <v>V</v>
          </cell>
          <cell r="J153" t="str">
            <v>BE</v>
          </cell>
        </row>
        <row r="154">
          <cell r="F154" t="str">
            <v>4D</v>
          </cell>
          <cell r="G154" t="str">
            <v>BAN</v>
          </cell>
          <cell r="H154" t="str">
            <v>D</v>
          </cell>
          <cell r="J154" t="str">
            <v>BE</v>
          </cell>
        </row>
        <row r="155">
          <cell r="F155" t="str">
            <v>3B</v>
          </cell>
          <cell r="G155" t="str">
            <v>KAA</v>
          </cell>
          <cell r="H155" t="str">
            <v>V</v>
          </cell>
          <cell r="J155" t="str">
            <v>BE</v>
          </cell>
        </row>
        <row r="156">
          <cell r="F156" t="str">
            <v>3B</v>
          </cell>
          <cell r="G156" t="str">
            <v>SAB</v>
          </cell>
          <cell r="H156" t="str">
            <v>S</v>
          </cell>
          <cell r="J156" t="str">
            <v>BE</v>
          </cell>
        </row>
        <row r="157">
          <cell r="F157" t="str">
            <v>5B</v>
          </cell>
          <cell r="G157" t="str">
            <v>DUD</v>
          </cell>
          <cell r="H157" t="str">
            <v>D</v>
          </cell>
          <cell r="J157" t="str">
            <v>BE</v>
          </cell>
        </row>
        <row r="158">
          <cell r="F158" t="str">
            <v>5B</v>
          </cell>
          <cell r="G158" t="str">
            <v>MAT</v>
          </cell>
          <cell r="H158" t="str">
            <v>D</v>
          </cell>
          <cell r="J158" t="str">
            <v>BE</v>
          </cell>
        </row>
        <row r="159">
          <cell r="F159" t="str">
            <v>4A</v>
          </cell>
          <cell r="G159" t="str">
            <v>SON</v>
          </cell>
          <cell r="H159" t="str">
            <v>S</v>
          </cell>
          <cell r="J159" t="str">
            <v>BE</v>
          </cell>
        </row>
        <row r="160">
          <cell r="F160" t="str">
            <v>5B</v>
          </cell>
          <cell r="G160" t="str">
            <v>PHE</v>
          </cell>
          <cell r="H160" t="str">
            <v>D</v>
          </cell>
          <cell r="J160" t="str">
            <v>BE</v>
          </cell>
        </row>
        <row r="161">
          <cell r="F161" t="str">
            <v>4A</v>
          </cell>
          <cell r="G161" t="str">
            <v>BLO</v>
          </cell>
          <cell r="H161" t="str">
            <v>S</v>
          </cell>
          <cell r="J161" t="str">
            <v>BE</v>
          </cell>
        </row>
        <row r="162">
          <cell r="F162" t="str">
            <v>3B</v>
          </cell>
          <cell r="G162" t="str">
            <v>JAQ</v>
          </cell>
          <cell r="H162" t="str">
            <v>V</v>
          </cell>
          <cell r="J162" t="str">
            <v>BE</v>
          </cell>
        </row>
        <row r="163">
          <cell r="F163" t="str">
            <v>5D</v>
          </cell>
          <cell r="G163" t="str">
            <v>YOD</v>
          </cell>
          <cell r="H163" t="str">
            <v>S</v>
          </cell>
          <cell r="J163" t="str">
            <v>BE</v>
          </cell>
        </row>
        <row r="164">
          <cell r="F164" t="str">
            <v>3B</v>
          </cell>
          <cell r="G164" t="str">
            <v>ASS</v>
          </cell>
          <cell r="H164" t="str">
            <v>S</v>
          </cell>
          <cell r="J164" t="str">
            <v>BE</v>
          </cell>
        </row>
        <row r="165">
          <cell r="F165" t="str">
            <v>5B</v>
          </cell>
          <cell r="G165" t="str">
            <v>VES</v>
          </cell>
          <cell r="H165" t="str">
            <v>D</v>
          </cell>
          <cell r="J165" t="str">
            <v>BE</v>
          </cell>
        </row>
        <row r="166">
          <cell r="F166" t="str">
            <v>5C</v>
          </cell>
          <cell r="G166" t="str">
            <v>QUA</v>
          </cell>
          <cell r="H166" t="str">
            <v>D</v>
          </cell>
          <cell r="J166" t="str">
            <v>BE</v>
          </cell>
        </row>
        <row r="167">
          <cell r="F167" t="str">
            <v>5A</v>
          </cell>
          <cell r="G167" t="str">
            <v>GIB</v>
          </cell>
          <cell r="H167" t="str">
            <v>D</v>
          </cell>
          <cell r="J167" t="str">
            <v>BE</v>
          </cell>
        </row>
        <row r="168">
          <cell r="F168" t="str">
            <v>3B</v>
          </cell>
          <cell r="G168" t="str">
            <v>ACJ</v>
          </cell>
          <cell r="H168" t="str">
            <v>V</v>
          </cell>
          <cell r="J168" t="str">
            <v>BE</v>
          </cell>
        </row>
        <row r="169">
          <cell r="F169" t="str">
            <v>1A</v>
          </cell>
          <cell r="G169" t="str">
            <v>SAB</v>
          </cell>
          <cell r="H169" t="str">
            <v>S</v>
          </cell>
          <cell r="J169" t="str">
            <v>BE</v>
          </cell>
        </row>
        <row r="170">
          <cell r="F170" t="str">
            <v>2B</v>
          </cell>
          <cell r="G170" t="str">
            <v>BOU</v>
          </cell>
          <cell r="H170" t="str">
            <v>V</v>
          </cell>
          <cell r="J170" t="str">
            <v>BE</v>
          </cell>
        </row>
        <row r="171">
          <cell r="F171" t="str">
            <v>6D</v>
          </cell>
          <cell r="G171" t="str">
            <v>BOU</v>
          </cell>
          <cell r="H171" t="str">
            <v>D</v>
          </cell>
          <cell r="J171" t="str">
            <v>BE</v>
          </cell>
        </row>
        <row r="172">
          <cell r="F172" t="str">
            <v>6C</v>
          </cell>
          <cell r="G172" t="str">
            <v>BOU</v>
          </cell>
          <cell r="H172" t="str">
            <v>D</v>
          </cell>
          <cell r="J172" t="str">
            <v>BE</v>
          </cell>
        </row>
        <row r="173">
          <cell r="F173" t="str">
            <v>6D</v>
          </cell>
          <cell r="G173" t="str">
            <v>MOS</v>
          </cell>
          <cell r="H173" t="str">
            <v>D</v>
          </cell>
          <cell r="J173" t="str">
            <v>BE</v>
          </cell>
        </row>
        <row r="174">
          <cell r="F174" t="str">
            <v>4C</v>
          </cell>
          <cell r="G174" t="str">
            <v>SIR</v>
          </cell>
          <cell r="H174" t="str">
            <v>V</v>
          </cell>
          <cell r="J174" t="str">
            <v>BE</v>
          </cell>
        </row>
        <row r="175">
          <cell r="F175" t="str">
            <v>4B</v>
          </cell>
          <cell r="G175" t="str">
            <v>BAN</v>
          </cell>
          <cell r="H175" t="str">
            <v>V</v>
          </cell>
          <cell r="J175" t="str">
            <v>BE</v>
          </cell>
        </row>
        <row r="176">
          <cell r="F176" t="str">
            <v>5A</v>
          </cell>
          <cell r="G176" t="str">
            <v>DUD</v>
          </cell>
          <cell r="H176" t="str">
            <v>V</v>
          </cell>
          <cell r="J176" t="str">
            <v>BE</v>
          </cell>
        </row>
        <row r="177">
          <cell r="F177" t="str">
            <v>1B</v>
          </cell>
          <cell r="G177" t="str">
            <v>MOS</v>
          </cell>
          <cell r="H177" t="str">
            <v>S</v>
          </cell>
          <cell r="J177" t="str">
            <v>BE</v>
          </cell>
        </row>
        <row r="178">
          <cell r="F178" t="str">
            <v>1B</v>
          </cell>
          <cell r="G178" t="str">
            <v>GIB</v>
          </cell>
          <cell r="H178" t="str">
            <v>S</v>
          </cell>
          <cell r="J178" t="str">
            <v>IT</v>
          </cell>
        </row>
        <row r="179">
          <cell r="F179" t="str">
            <v>2B</v>
          </cell>
          <cell r="G179" t="str">
            <v>GIB</v>
          </cell>
          <cell r="H179" t="str">
            <v>S</v>
          </cell>
          <cell r="J179" t="str">
            <v>BE</v>
          </cell>
        </row>
        <row r="180">
          <cell r="F180" t="str">
            <v>1B</v>
          </cell>
          <cell r="G180" t="str">
            <v>CIN</v>
          </cell>
          <cell r="H180" t="str">
            <v>V</v>
          </cell>
          <cell r="J180" t="str">
            <v>BE</v>
          </cell>
        </row>
        <row r="181">
          <cell r="F181" t="str">
            <v>4D</v>
          </cell>
          <cell r="G181" t="str">
            <v>WAT</v>
          </cell>
          <cell r="H181" t="str">
            <v>D</v>
          </cell>
          <cell r="J181" t="str">
            <v>BE</v>
          </cell>
        </row>
        <row r="182">
          <cell r="F182" t="str">
            <v>6D</v>
          </cell>
          <cell r="G182" t="str">
            <v>MDS</v>
          </cell>
          <cell r="H182" t="str">
            <v>S</v>
          </cell>
          <cell r="J182" t="str">
            <v>BE</v>
          </cell>
        </row>
        <row r="183">
          <cell r="F183" t="str">
            <v>5C</v>
          </cell>
          <cell r="G183" t="str">
            <v>ACJ</v>
          </cell>
          <cell r="H183" t="str">
            <v>D</v>
          </cell>
          <cell r="J183" t="str">
            <v>BE</v>
          </cell>
        </row>
        <row r="184">
          <cell r="F184" t="str">
            <v>5A</v>
          </cell>
          <cell r="G184" t="str">
            <v>VRA</v>
          </cell>
          <cell r="H184" t="str">
            <v>V</v>
          </cell>
          <cell r="J184" t="str">
            <v>BE</v>
          </cell>
        </row>
        <row r="185">
          <cell r="F185" t="str">
            <v>2B</v>
          </cell>
          <cell r="G185" t="str">
            <v>LAP</v>
          </cell>
          <cell r="H185" t="str">
            <v>S</v>
          </cell>
          <cell r="J185" t="str">
            <v>BE</v>
          </cell>
        </row>
        <row r="186">
          <cell r="F186" t="str">
            <v>2A</v>
          </cell>
          <cell r="G186" t="str">
            <v>ROY</v>
          </cell>
          <cell r="H186" t="str">
            <v>V</v>
          </cell>
          <cell r="J186" t="str">
            <v>BE</v>
          </cell>
        </row>
        <row r="187">
          <cell r="F187" t="str">
            <v>5C</v>
          </cell>
          <cell r="G187" t="str">
            <v>AAA</v>
          </cell>
          <cell r="H187" t="str">
            <v>D</v>
          </cell>
          <cell r="J187" t="str">
            <v>BE</v>
          </cell>
        </row>
        <row r="188">
          <cell r="F188" t="str">
            <v>5A</v>
          </cell>
          <cell r="G188" t="str">
            <v>CSH</v>
          </cell>
          <cell r="H188" t="str">
            <v>V</v>
          </cell>
          <cell r="J188" t="str">
            <v>BE</v>
          </cell>
        </row>
        <row r="189">
          <cell r="F189" t="str">
            <v>5C</v>
          </cell>
          <cell r="G189" t="str">
            <v>VES</v>
          </cell>
          <cell r="H189" t="str">
            <v>D</v>
          </cell>
          <cell r="J189" t="str">
            <v>BE</v>
          </cell>
        </row>
        <row r="190">
          <cell r="F190" t="str">
            <v>3B</v>
          </cell>
          <cell r="G190" t="str">
            <v>ROY</v>
          </cell>
          <cell r="H190" t="str">
            <v>S</v>
          </cell>
          <cell r="J190" t="str">
            <v>BE</v>
          </cell>
        </row>
        <row r="191">
          <cell r="F191" t="str">
            <v>1A</v>
          </cell>
          <cell r="G191" t="str">
            <v>SAB</v>
          </cell>
          <cell r="H191" t="str">
            <v>S</v>
          </cell>
          <cell r="J191" t="str">
            <v>BE</v>
          </cell>
        </row>
        <row r="192">
          <cell r="F192" t="str">
            <v>1A</v>
          </cell>
          <cell r="G192" t="str">
            <v>SAB</v>
          </cell>
          <cell r="H192" t="str">
            <v>S</v>
          </cell>
          <cell r="J192" t="str">
            <v>BE</v>
          </cell>
        </row>
        <row r="193">
          <cell r="F193" t="str">
            <v>6A</v>
          </cell>
          <cell r="G193" t="str">
            <v>SIR</v>
          </cell>
          <cell r="H193" t="str">
            <v>D</v>
          </cell>
          <cell r="J193" t="str">
            <v>BE</v>
          </cell>
        </row>
        <row r="194">
          <cell r="F194" t="str">
            <v>5D</v>
          </cell>
          <cell r="G194" t="str">
            <v>MJA</v>
          </cell>
          <cell r="H194" t="str">
            <v>V</v>
          </cell>
          <cell r="J194" t="str">
            <v>BE</v>
          </cell>
        </row>
        <row r="195">
          <cell r="F195" t="str">
            <v>3B</v>
          </cell>
          <cell r="G195" t="str">
            <v>LRV</v>
          </cell>
          <cell r="H195" t="str">
            <v>V</v>
          </cell>
          <cell r="J195" t="str">
            <v>BE</v>
          </cell>
        </row>
        <row r="196">
          <cell r="F196" t="str">
            <v>4D</v>
          </cell>
          <cell r="G196" t="str">
            <v>LRV</v>
          </cell>
          <cell r="H196" t="str">
            <v>D</v>
          </cell>
          <cell r="J196" t="str">
            <v>BE</v>
          </cell>
        </row>
        <row r="197">
          <cell r="F197" t="str">
            <v>3B</v>
          </cell>
          <cell r="G197" t="str">
            <v>LRV</v>
          </cell>
          <cell r="H197" t="str">
            <v>D</v>
          </cell>
          <cell r="J197" t="str">
            <v>BE</v>
          </cell>
        </row>
        <row r="198">
          <cell r="F198" t="str">
            <v>5D</v>
          </cell>
          <cell r="G198" t="str">
            <v>LRV</v>
          </cell>
          <cell r="H198" t="str">
            <v>V</v>
          </cell>
          <cell r="J198" t="str">
            <v>BE</v>
          </cell>
        </row>
        <row r="199">
          <cell r="F199" t="str">
            <v>4A</v>
          </cell>
          <cell r="G199" t="str">
            <v>BOU</v>
          </cell>
          <cell r="H199" t="str">
            <v>S</v>
          </cell>
          <cell r="J199" t="str">
            <v>BE</v>
          </cell>
        </row>
        <row r="200">
          <cell r="F200" t="str">
            <v>4D</v>
          </cell>
          <cell r="G200" t="str">
            <v>YOD</v>
          </cell>
          <cell r="H200" t="str">
            <v>V</v>
          </cell>
          <cell r="J200" t="str">
            <v>BE</v>
          </cell>
        </row>
        <row r="201">
          <cell r="F201" t="str">
            <v>2B</v>
          </cell>
          <cell r="G201" t="str">
            <v>MOS</v>
          </cell>
          <cell r="H201" t="str">
            <v>V</v>
          </cell>
          <cell r="J201" t="str">
            <v>BE</v>
          </cell>
        </row>
        <row r="202">
          <cell r="F202" t="str">
            <v>3B</v>
          </cell>
          <cell r="G202" t="str">
            <v>SON</v>
          </cell>
          <cell r="H202" t="str">
            <v>D</v>
          </cell>
          <cell r="J202" t="str">
            <v>BE</v>
          </cell>
        </row>
        <row r="203">
          <cell r="F203" t="str">
            <v>5D</v>
          </cell>
          <cell r="G203" t="str">
            <v>SON</v>
          </cell>
          <cell r="H203" t="str">
            <v>S</v>
          </cell>
          <cell r="J203" t="str">
            <v>BE</v>
          </cell>
        </row>
        <row r="204">
          <cell r="F204" t="str">
            <v>3B</v>
          </cell>
          <cell r="G204" t="str">
            <v>JAQ</v>
          </cell>
          <cell r="H204" t="str">
            <v>S</v>
          </cell>
          <cell r="J204" t="str">
            <v>BE</v>
          </cell>
        </row>
        <row r="205">
          <cell r="F205" t="str">
            <v>1A</v>
          </cell>
          <cell r="G205" t="str">
            <v>SAB</v>
          </cell>
          <cell r="H205" t="str">
            <v>S</v>
          </cell>
          <cell r="J205" t="str">
            <v>BE</v>
          </cell>
        </row>
        <row r="206">
          <cell r="F206" t="str">
            <v>6B</v>
          </cell>
          <cell r="G206" t="str">
            <v>KIH</v>
          </cell>
          <cell r="H206" t="str">
            <v>D</v>
          </cell>
          <cell r="J206" t="str">
            <v>BE</v>
          </cell>
        </row>
        <row r="207">
          <cell r="F207" t="str">
            <v>3B</v>
          </cell>
          <cell r="G207" t="str">
            <v>OUE</v>
          </cell>
          <cell r="H207" t="str">
            <v>S</v>
          </cell>
          <cell r="J207" t="str">
            <v>BE</v>
          </cell>
        </row>
        <row r="208">
          <cell r="F208" t="str">
            <v>4C</v>
          </cell>
          <cell r="G208" t="str">
            <v>OUE</v>
          </cell>
          <cell r="H208" t="str">
            <v>V</v>
          </cell>
          <cell r="J208" t="str">
            <v>BE</v>
          </cell>
        </row>
        <row r="209">
          <cell r="F209" t="str">
            <v>4B</v>
          </cell>
          <cell r="G209" t="str">
            <v>MJA</v>
          </cell>
          <cell r="H209" t="str">
            <v>D</v>
          </cell>
          <cell r="J209" t="str">
            <v>BE</v>
          </cell>
        </row>
        <row r="210">
          <cell r="F210" t="str">
            <v>3B</v>
          </cell>
          <cell r="G210" t="str">
            <v>JAQ</v>
          </cell>
          <cell r="H210" t="str">
            <v>S</v>
          </cell>
          <cell r="J210" t="str">
            <v>BE</v>
          </cell>
        </row>
        <row r="211">
          <cell r="F211" t="str">
            <v>3B</v>
          </cell>
          <cell r="G211" t="str">
            <v>JAQ</v>
          </cell>
          <cell r="H211" t="str">
            <v>V</v>
          </cell>
          <cell r="J211" t="str">
            <v>BE</v>
          </cell>
        </row>
        <row r="212">
          <cell r="F212" t="str">
            <v>5B</v>
          </cell>
          <cell r="G212" t="str">
            <v>KAA</v>
          </cell>
          <cell r="H212" t="str">
            <v>V</v>
          </cell>
          <cell r="J212" t="str">
            <v>BE</v>
          </cell>
        </row>
        <row r="213">
          <cell r="F213" t="str">
            <v>6A</v>
          </cell>
          <cell r="G213" t="str">
            <v>BAN</v>
          </cell>
          <cell r="H213" t="str">
            <v>D</v>
          </cell>
          <cell r="J213" t="str">
            <v>BE</v>
          </cell>
        </row>
        <row r="214">
          <cell r="F214" t="str">
            <v>3B</v>
          </cell>
          <cell r="G214" t="str">
            <v>MAT</v>
          </cell>
          <cell r="H214" t="str">
            <v>S</v>
          </cell>
          <cell r="J214" t="str">
            <v>BE</v>
          </cell>
        </row>
        <row r="215">
          <cell r="F215" t="str">
            <v>6B</v>
          </cell>
          <cell r="G215" t="str">
            <v>MJA</v>
          </cell>
          <cell r="H215" t="str">
            <v>D</v>
          </cell>
          <cell r="J215" t="str">
            <v>BE</v>
          </cell>
        </row>
        <row r="216">
          <cell r="F216" t="str">
            <v>2A</v>
          </cell>
          <cell r="G216" t="str">
            <v>ACJ</v>
          </cell>
          <cell r="H216" t="str">
            <v>V</v>
          </cell>
          <cell r="J216" t="str">
            <v>BE</v>
          </cell>
        </row>
        <row r="217">
          <cell r="F217" t="str">
            <v>6B</v>
          </cell>
          <cell r="G217" t="str">
            <v>BAN</v>
          </cell>
          <cell r="H217" t="str">
            <v>D</v>
          </cell>
          <cell r="J217" t="str">
            <v>BE</v>
          </cell>
        </row>
        <row r="218">
          <cell r="F218" t="str">
            <v>6B</v>
          </cell>
          <cell r="G218" t="str">
            <v>DJI</v>
          </cell>
          <cell r="H218" t="str">
            <v>D</v>
          </cell>
          <cell r="J218" t="str">
            <v>BE</v>
          </cell>
        </row>
        <row r="219">
          <cell r="F219" t="str">
            <v>2A</v>
          </cell>
          <cell r="G219" t="str">
            <v>BAN</v>
          </cell>
          <cell r="H219" t="str">
            <v>S</v>
          </cell>
          <cell r="J219" t="str">
            <v>BE</v>
          </cell>
        </row>
        <row r="220">
          <cell r="F220" t="str">
            <v>3B</v>
          </cell>
          <cell r="G220" t="str">
            <v>MOS</v>
          </cell>
          <cell r="H220" t="str">
            <v>S</v>
          </cell>
          <cell r="J220" t="str">
            <v>BE</v>
          </cell>
        </row>
        <row r="221">
          <cell r="F221" t="str">
            <v>5D</v>
          </cell>
          <cell r="G221" t="str">
            <v>VRA</v>
          </cell>
          <cell r="H221" t="str">
            <v>D</v>
          </cell>
          <cell r="J221" t="str">
            <v>BE</v>
          </cell>
        </row>
        <row r="222">
          <cell r="F222" t="str">
            <v>4C</v>
          </cell>
          <cell r="G222" t="str">
            <v>OUE</v>
          </cell>
          <cell r="H222" t="str">
            <v>D</v>
          </cell>
          <cell r="J222" t="str">
            <v>BE</v>
          </cell>
        </row>
        <row r="223">
          <cell r="F223" t="str">
            <v>3B</v>
          </cell>
          <cell r="G223" t="str">
            <v>ROY</v>
          </cell>
          <cell r="H223" t="str">
            <v>V</v>
          </cell>
          <cell r="J223" t="str">
            <v>BE</v>
          </cell>
        </row>
        <row r="224">
          <cell r="F224" t="str">
            <v>4A</v>
          </cell>
          <cell r="G224" t="str">
            <v>SIR</v>
          </cell>
          <cell r="H224" t="str">
            <v>D</v>
          </cell>
          <cell r="J224" t="str">
            <v>BE</v>
          </cell>
        </row>
        <row r="225">
          <cell r="F225" t="str">
            <v>2B</v>
          </cell>
          <cell r="G225" t="str">
            <v>GIB</v>
          </cell>
          <cell r="H225" t="str">
            <v>S</v>
          </cell>
          <cell r="J225" t="str">
            <v>BE</v>
          </cell>
        </row>
        <row r="226">
          <cell r="F226" t="str">
            <v>6B</v>
          </cell>
          <cell r="G226" t="str">
            <v>LRV</v>
          </cell>
          <cell r="H226" t="str">
            <v>V</v>
          </cell>
          <cell r="J226" t="str">
            <v>BE</v>
          </cell>
        </row>
        <row r="227">
          <cell r="F227" t="str">
            <v>6B</v>
          </cell>
          <cell r="G227" t="str">
            <v>LRV</v>
          </cell>
          <cell r="H227" t="str">
            <v>V</v>
          </cell>
          <cell r="J227" t="str">
            <v>IT</v>
          </cell>
        </row>
        <row r="228">
          <cell r="F228" t="str">
            <v>5B</v>
          </cell>
          <cell r="G228" t="str">
            <v>MOS</v>
          </cell>
          <cell r="H228" t="str">
            <v>S</v>
          </cell>
          <cell r="J228" t="str">
            <v>BE</v>
          </cell>
        </row>
        <row r="229">
          <cell r="F229" t="str">
            <v>6C</v>
          </cell>
          <cell r="G229" t="str">
            <v>LRV</v>
          </cell>
          <cell r="H229" t="str">
            <v>V</v>
          </cell>
          <cell r="J229" t="str">
            <v>BE</v>
          </cell>
        </row>
        <row r="230">
          <cell r="F230" t="str">
            <v>2A</v>
          </cell>
          <cell r="G230" t="str">
            <v>MAT</v>
          </cell>
          <cell r="H230" t="str">
            <v>S</v>
          </cell>
          <cell r="J230" t="str">
            <v>BE</v>
          </cell>
        </row>
        <row r="231">
          <cell r="F231" t="str">
            <v>4A</v>
          </cell>
          <cell r="G231" t="str">
            <v>BSC</v>
          </cell>
          <cell r="H231" t="str">
            <v>D</v>
          </cell>
          <cell r="J231" t="str">
            <v>BE</v>
          </cell>
        </row>
        <row r="232">
          <cell r="F232" t="str">
            <v>5C</v>
          </cell>
          <cell r="G232" t="str">
            <v>BAN</v>
          </cell>
          <cell r="H232" t="str">
            <v>V</v>
          </cell>
          <cell r="J232" t="str">
            <v>BE</v>
          </cell>
        </row>
        <row r="233">
          <cell r="F233" t="str">
            <v>6C</v>
          </cell>
          <cell r="G233" t="str">
            <v>LRV</v>
          </cell>
          <cell r="H233" t="str">
            <v>D</v>
          </cell>
          <cell r="J233" t="str">
            <v>BE</v>
          </cell>
        </row>
        <row r="234">
          <cell r="F234" t="str">
            <v>4D</v>
          </cell>
          <cell r="G234" t="str">
            <v>LRV</v>
          </cell>
          <cell r="H234" t="str">
            <v>S</v>
          </cell>
          <cell r="J234" t="str">
            <v>BE</v>
          </cell>
        </row>
        <row r="235">
          <cell r="F235" t="str">
            <v>5C</v>
          </cell>
          <cell r="G235" t="str">
            <v>BRA</v>
          </cell>
          <cell r="H235" t="str">
            <v>S</v>
          </cell>
          <cell r="J235" t="str">
            <v>BE</v>
          </cell>
        </row>
        <row r="236">
          <cell r="F236" t="str">
            <v>5C</v>
          </cell>
          <cell r="G236" t="str">
            <v>OUE</v>
          </cell>
          <cell r="H236" t="str">
            <v>S</v>
          </cell>
          <cell r="J236" t="str">
            <v>BE</v>
          </cell>
        </row>
        <row r="237">
          <cell r="F237" t="str">
            <v>2A</v>
          </cell>
          <cell r="G237" t="str">
            <v>PHE</v>
          </cell>
          <cell r="H237" t="str">
            <v>S</v>
          </cell>
          <cell r="J237" t="str">
            <v>BE</v>
          </cell>
        </row>
        <row r="238">
          <cell r="F238" t="str">
            <v>5A</v>
          </cell>
          <cell r="G238" t="str">
            <v>OUE</v>
          </cell>
          <cell r="H238" t="str">
            <v>D</v>
          </cell>
          <cell r="J238" t="str">
            <v>BE</v>
          </cell>
        </row>
        <row r="239">
          <cell r="F239" t="str">
            <v>4D</v>
          </cell>
          <cell r="G239" t="str">
            <v>LRV</v>
          </cell>
          <cell r="H239" t="str">
            <v>S</v>
          </cell>
          <cell r="J239" t="str">
            <v>BE</v>
          </cell>
        </row>
        <row r="240">
          <cell r="F240" t="str">
            <v>2B</v>
          </cell>
          <cell r="G240" t="str">
            <v>MJA</v>
          </cell>
          <cell r="H240" t="str">
            <v>S</v>
          </cell>
          <cell r="J240" t="str">
            <v>BE</v>
          </cell>
        </row>
        <row r="241">
          <cell r="F241" t="str">
            <v>4A</v>
          </cell>
          <cell r="G241" t="str">
            <v>ROY</v>
          </cell>
          <cell r="H241" t="str">
            <v>S</v>
          </cell>
          <cell r="J241" t="str">
            <v>BE</v>
          </cell>
        </row>
        <row r="242">
          <cell r="F242" t="str">
            <v>4A</v>
          </cell>
          <cell r="G242" t="str">
            <v>LAP</v>
          </cell>
          <cell r="H242" t="str">
            <v>S</v>
          </cell>
          <cell r="J242" t="str">
            <v>BE</v>
          </cell>
        </row>
        <row r="243">
          <cell r="F243" t="str">
            <v>3B</v>
          </cell>
          <cell r="G243" t="str">
            <v>YOD</v>
          </cell>
          <cell r="H243" t="str">
            <v>S</v>
          </cell>
          <cell r="J243" t="str">
            <v>BE</v>
          </cell>
        </row>
        <row r="244">
          <cell r="F244" t="str">
            <v>6B</v>
          </cell>
          <cell r="G244" t="str">
            <v>MAT</v>
          </cell>
          <cell r="H244" t="str">
            <v>S</v>
          </cell>
          <cell r="J244" t="str">
            <v>NL</v>
          </cell>
        </row>
        <row r="245">
          <cell r="F245" t="str">
            <v>5C</v>
          </cell>
          <cell r="G245" t="str">
            <v>LOU</v>
          </cell>
          <cell r="H245" t="str">
            <v>D</v>
          </cell>
          <cell r="J245" t="str">
            <v>BE</v>
          </cell>
        </row>
        <row r="246">
          <cell r="F246" t="str">
            <v>6A</v>
          </cell>
          <cell r="G246" t="str">
            <v>LOU</v>
          </cell>
          <cell r="H246" t="str">
            <v>D</v>
          </cell>
          <cell r="J246" t="str">
            <v>BE</v>
          </cell>
        </row>
        <row r="247">
          <cell r="F247" t="str">
            <v>4C</v>
          </cell>
          <cell r="G247" t="str">
            <v>JAQ</v>
          </cell>
          <cell r="H247" t="str">
            <v>S</v>
          </cell>
          <cell r="J247" t="str">
            <v>BE</v>
          </cell>
        </row>
        <row r="248">
          <cell r="F248" t="str">
            <v>1B</v>
          </cell>
          <cell r="G248" t="str">
            <v>CIN</v>
          </cell>
          <cell r="H248" t="str">
            <v>S</v>
          </cell>
          <cell r="J248" t="str">
            <v>BE</v>
          </cell>
        </row>
        <row r="249">
          <cell r="F249" t="str">
            <v>4D</v>
          </cell>
          <cell r="G249" t="str">
            <v>GIB</v>
          </cell>
          <cell r="H249" t="str">
            <v>V</v>
          </cell>
          <cell r="J249" t="str">
            <v>BE</v>
          </cell>
        </row>
        <row r="250">
          <cell r="F250" t="str">
            <v>3B</v>
          </cell>
          <cell r="G250" t="str">
            <v>OUE</v>
          </cell>
          <cell r="H250" t="str">
            <v>V</v>
          </cell>
          <cell r="J250" t="str">
            <v>BE</v>
          </cell>
        </row>
        <row r="251">
          <cell r="F251" t="str">
            <v>2B</v>
          </cell>
          <cell r="G251" t="str">
            <v>GIB</v>
          </cell>
          <cell r="H251" t="str">
            <v>S</v>
          </cell>
          <cell r="J251" t="str">
            <v>BE</v>
          </cell>
        </row>
        <row r="252">
          <cell r="F252" t="str">
            <v>3A</v>
          </cell>
          <cell r="G252" t="str">
            <v>JAQ</v>
          </cell>
          <cell r="H252" t="str">
            <v>V</v>
          </cell>
          <cell r="J252" t="str">
            <v>BE</v>
          </cell>
        </row>
        <row r="253">
          <cell r="F253" t="str">
            <v>5B</v>
          </cell>
          <cell r="G253" t="str">
            <v>QUA</v>
          </cell>
          <cell r="H253" t="str">
            <v>D</v>
          </cell>
          <cell r="J253" t="str">
            <v>BE</v>
          </cell>
        </row>
        <row r="254">
          <cell r="F254" t="str">
            <v>5A</v>
          </cell>
          <cell r="G254" t="str">
            <v>QUA</v>
          </cell>
          <cell r="H254" t="str">
            <v>D</v>
          </cell>
          <cell r="J254" t="str">
            <v>BE</v>
          </cell>
        </row>
        <row r="255">
          <cell r="F255" t="str">
            <v>6B</v>
          </cell>
          <cell r="G255" t="str">
            <v>LRV</v>
          </cell>
          <cell r="H255" t="str">
            <v>V</v>
          </cell>
          <cell r="J255" t="str">
            <v>BE</v>
          </cell>
        </row>
        <row r="256">
          <cell r="F256" t="str">
            <v>4B</v>
          </cell>
          <cell r="G256" t="str">
            <v>SAB</v>
          </cell>
          <cell r="H256" t="str">
            <v>V</v>
          </cell>
          <cell r="J256" t="str">
            <v>BE</v>
          </cell>
        </row>
        <row r="257">
          <cell r="F257" t="str">
            <v>4D</v>
          </cell>
          <cell r="G257" t="str">
            <v>KAA</v>
          </cell>
          <cell r="H257" t="str">
            <v>V</v>
          </cell>
          <cell r="J257" t="str">
            <v>BE</v>
          </cell>
        </row>
        <row r="258">
          <cell r="F258" t="str">
            <v>2A</v>
          </cell>
          <cell r="G258" t="str">
            <v>GIB</v>
          </cell>
          <cell r="H258" t="str">
            <v>S</v>
          </cell>
          <cell r="J258" t="str">
            <v>BE</v>
          </cell>
        </row>
        <row r="259">
          <cell r="F259" t="str">
            <v>1B</v>
          </cell>
          <cell r="G259" t="str">
            <v>YOD</v>
          </cell>
          <cell r="H259" t="str">
            <v>S</v>
          </cell>
          <cell r="J259" t="str">
            <v>BE</v>
          </cell>
        </row>
        <row r="260">
          <cell r="F260" t="str">
            <v>5B</v>
          </cell>
          <cell r="G260" t="str">
            <v>OUE</v>
          </cell>
          <cell r="H260" t="str">
            <v>S</v>
          </cell>
          <cell r="J260" t="str">
            <v>BE</v>
          </cell>
        </row>
        <row r="261">
          <cell r="F261" t="str">
            <v>4D</v>
          </cell>
          <cell r="G261" t="str">
            <v>SON</v>
          </cell>
          <cell r="H261" t="str">
            <v>D</v>
          </cell>
          <cell r="J261" t="str">
            <v>BE</v>
          </cell>
        </row>
        <row r="262">
          <cell r="F262" t="str">
            <v>4C</v>
          </cell>
          <cell r="G262" t="str">
            <v>JAQ</v>
          </cell>
          <cell r="H262" t="str">
            <v>S</v>
          </cell>
          <cell r="J262" t="str">
            <v>BE</v>
          </cell>
        </row>
        <row r="263">
          <cell r="F263" t="str">
            <v>4B</v>
          </cell>
          <cell r="G263" t="str">
            <v>GIB</v>
          </cell>
          <cell r="H263" t="str">
            <v>V</v>
          </cell>
          <cell r="J263" t="str">
            <v>BE</v>
          </cell>
        </row>
        <row r="264">
          <cell r="F264" t="str">
            <v>2A</v>
          </cell>
          <cell r="G264" t="str">
            <v>YOD</v>
          </cell>
          <cell r="H264" t="str">
            <v>S</v>
          </cell>
          <cell r="J264" t="str">
            <v>BE</v>
          </cell>
        </row>
        <row r="265">
          <cell r="F265" t="str">
            <v>4A</v>
          </cell>
          <cell r="G265" t="str">
            <v>VES</v>
          </cell>
          <cell r="H265" t="str">
            <v>V</v>
          </cell>
          <cell r="J265" t="str">
            <v>BE</v>
          </cell>
        </row>
        <row r="266">
          <cell r="F266" t="str">
            <v>5C</v>
          </cell>
          <cell r="G266" t="str">
            <v>MJA</v>
          </cell>
          <cell r="H266" t="str">
            <v>S</v>
          </cell>
          <cell r="J266" t="str">
            <v>BE</v>
          </cell>
        </row>
        <row r="267">
          <cell r="F267" t="str">
            <v>5B</v>
          </cell>
          <cell r="G267" t="str">
            <v>SAB</v>
          </cell>
          <cell r="H267" t="str">
            <v>V</v>
          </cell>
          <cell r="J267" t="str">
            <v>BE</v>
          </cell>
        </row>
        <row r="268">
          <cell r="F268" t="str">
            <v>4D</v>
          </cell>
          <cell r="G268" t="str">
            <v>LOU</v>
          </cell>
          <cell r="H268" t="str">
            <v>D</v>
          </cell>
          <cell r="J268" t="str">
            <v>BE</v>
          </cell>
        </row>
        <row r="269">
          <cell r="F269" t="str">
            <v>5A</v>
          </cell>
          <cell r="G269" t="str">
            <v>LOU</v>
          </cell>
          <cell r="H269" t="str">
            <v>V</v>
          </cell>
          <cell r="J269" t="str">
            <v>BE</v>
          </cell>
        </row>
        <row r="270">
          <cell r="F270" t="str">
            <v>3B</v>
          </cell>
          <cell r="G270" t="str">
            <v>ROY</v>
          </cell>
          <cell r="H270" t="str">
            <v>S</v>
          </cell>
          <cell r="J270" t="str">
            <v>BE</v>
          </cell>
        </row>
        <row r="271">
          <cell r="F271" t="str">
            <v>1B</v>
          </cell>
          <cell r="G271" t="str">
            <v>YOD</v>
          </cell>
          <cell r="H271" t="str">
            <v>S</v>
          </cell>
          <cell r="J271" t="str">
            <v>BE</v>
          </cell>
        </row>
        <row r="272">
          <cell r="F272" t="str">
            <v>4B</v>
          </cell>
          <cell r="G272" t="str">
            <v>BOU</v>
          </cell>
          <cell r="H272" t="str">
            <v>V</v>
          </cell>
          <cell r="J272" t="str">
            <v>BE</v>
          </cell>
        </row>
        <row r="273">
          <cell r="F273" t="str">
            <v>2A</v>
          </cell>
          <cell r="G273" t="str">
            <v>SON</v>
          </cell>
          <cell r="H273" t="str">
            <v>S</v>
          </cell>
          <cell r="J273" t="str">
            <v>BE</v>
          </cell>
        </row>
        <row r="274">
          <cell r="F274" t="str">
            <v>5D</v>
          </cell>
          <cell r="G274" t="str">
            <v>REC</v>
          </cell>
          <cell r="H274" t="str">
            <v>D</v>
          </cell>
          <cell r="J274" t="str">
            <v>BE</v>
          </cell>
        </row>
        <row r="275">
          <cell r="F275" t="str">
            <v>4A</v>
          </cell>
          <cell r="G275" t="str">
            <v>HYA</v>
          </cell>
          <cell r="H275" t="str">
            <v>S</v>
          </cell>
          <cell r="J275" t="str">
            <v>BE</v>
          </cell>
        </row>
        <row r="276">
          <cell r="F276" t="str">
            <v>6B</v>
          </cell>
          <cell r="G276" t="str">
            <v>REC</v>
          </cell>
          <cell r="H276" t="str">
            <v>V</v>
          </cell>
          <cell r="J276" t="str">
            <v>BE</v>
          </cell>
        </row>
        <row r="277">
          <cell r="F277" t="str">
            <v>4B</v>
          </cell>
          <cell r="G277" t="str">
            <v>DUD</v>
          </cell>
          <cell r="H277" t="str">
            <v>D</v>
          </cell>
          <cell r="J277" t="str">
            <v>BE</v>
          </cell>
        </row>
        <row r="278">
          <cell r="F278" t="str">
            <v>6A</v>
          </cell>
          <cell r="G278" t="str">
            <v>MJA</v>
          </cell>
          <cell r="H278" t="str">
            <v>D</v>
          </cell>
          <cell r="J278" t="str">
            <v>BE</v>
          </cell>
        </row>
        <row r="279">
          <cell r="F279" t="str">
            <v>1B</v>
          </cell>
          <cell r="G279" t="str">
            <v>SAB</v>
          </cell>
          <cell r="H279" t="str">
            <v>S</v>
          </cell>
          <cell r="J279" t="str">
            <v>BE</v>
          </cell>
        </row>
        <row r="280">
          <cell r="F280" t="str">
            <v>3B</v>
          </cell>
          <cell r="G280" t="str">
            <v>MJA</v>
          </cell>
          <cell r="H280" t="str">
            <v>V</v>
          </cell>
          <cell r="J280" t="str">
            <v>BE</v>
          </cell>
        </row>
        <row r="281">
          <cell r="F281" t="str">
            <v>6A</v>
          </cell>
          <cell r="G281" t="str">
            <v>KAA</v>
          </cell>
          <cell r="H281" t="str">
            <v>D</v>
          </cell>
          <cell r="J281" t="str">
            <v>BE</v>
          </cell>
        </row>
        <row r="282">
          <cell r="F282" t="str">
            <v>4B</v>
          </cell>
          <cell r="G282" t="str">
            <v>ASS</v>
          </cell>
          <cell r="H282" t="str">
            <v>S</v>
          </cell>
          <cell r="J282" t="str">
            <v>BE</v>
          </cell>
        </row>
        <row r="283">
          <cell r="F283" t="str">
            <v>2B</v>
          </cell>
          <cell r="G283" t="str">
            <v>YOD</v>
          </cell>
          <cell r="H283" t="str">
            <v>D</v>
          </cell>
          <cell r="J283" t="str">
            <v>BE</v>
          </cell>
        </row>
        <row r="284">
          <cell r="F284" t="str">
            <v>3A</v>
          </cell>
          <cell r="G284" t="str">
            <v>MAT</v>
          </cell>
          <cell r="H284" t="str">
            <v>S</v>
          </cell>
          <cell r="J284" t="str">
            <v>BE</v>
          </cell>
        </row>
        <row r="285">
          <cell r="F285" t="str">
            <v>6A</v>
          </cell>
          <cell r="G285" t="str">
            <v>BOU</v>
          </cell>
          <cell r="H285" t="str">
            <v>D</v>
          </cell>
          <cell r="J285" t="str">
            <v>BE</v>
          </cell>
        </row>
        <row r="286">
          <cell r="F286" t="str">
            <v>6C</v>
          </cell>
          <cell r="G286" t="str">
            <v>CSH</v>
          </cell>
          <cell r="H286" t="str">
            <v>S</v>
          </cell>
          <cell r="J286" t="str">
            <v>BE</v>
          </cell>
        </row>
        <row r="287">
          <cell r="F287" t="str">
            <v>4C</v>
          </cell>
          <cell r="G287" t="str">
            <v>QUA</v>
          </cell>
          <cell r="H287" t="str">
            <v>S</v>
          </cell>
          <cell r="J287" t="str">
            <v>BE</v>
          </cell>
        </row>
        <row r="288">
          <cell r="F288" t="str">
            <v>6D</v>
          </cell>
          <cell r="G288" t="str">
            <v>SON</v>
          </cell>
          <cell r="H288" t="str">
            <v>V</v>
          </cell>
          <cell r="J288" t="str">
            <v>BE</v>
          </cell>
        </row>
        <row r="289">
          <cell r="F289" t="str">
            <v>4D</v>
          </cell>
          <cell r="G289" t="str">
            <v>DJI</v>
          </cell>
          <cell r="H289" t="str">
            <v>S</v>
          </cell>
          <cell r="J289" t="str">
            <v>BE</v>
          </cell>
        </row>
        <row r="290">
          <cell r="F290" t="str">
            <v>4D</v>
          </cell>
          <cell r="G290" t="str">
            <v>REC</v>
          </cell>
          <cell r="H290" t="str">
            <v>V</v>
          </cell>
          <cell r="J290" t="str">
            <v>BE</v>
          </cell>
        </row>
        <row r="291">
          <cell r="F291" t="str">
            <v>4B</v>
          </cell>
          <cell r="G291" t="str">
            <v>SIR</v>
          </cell>
          <cell r="H291" t="str">
            <v>V</v>
          </cell>
          <cell r="J291" t="str">
            <v>BE</v>
          </cell>
        </row>
        <row r="292">
          <cell r="F292" t="str">
            <v>3B</v>
          </cell>
          <cell r="G292" t="str">
            <v>MOS</v>
          </cell>
          <cell r="H292" t="str">
            <v>S</v>
          </cell>
          <cell r="J292" t="str">
            <v>BE</v>
          </cell>
        </row>
        <row r="293">
          <cell r="F293" t="str">
            <v>5B</v>
          </cell>
          <cell r="G293" t="str">
            <v>QUA</v>
          </cell>
          <cell r="H293" t="str">
            <v>S</v>
          </cell>
          <cell r="J293" t="str">
            <v>BE</v>
          </cell>
        </row>
        <row r="294">
          <cell r="F294" t="str">
            <v>4C</v>
          </cell>
          <cell r="G294" t="str">
            <v>AAA</v>
          </cell>
          <cell r="H294" t="str">
            <v>D</v>
          </cell>
          <cell r="J294" t="str">
            <v>BE</v>
          </cell>
        </row>
        <row r="295">
          <cell r="F295" t="str">
            <v>3B</v>
          </cell>
          <cell r="G295" t="str">
            <v>JAQ</v>
          </cell>
          <cell r="H295" t="str">
            <v>S</v>
          </cell>
          <cell r="J295" t="str">
            <v>BE</v>
          </cell>
        </row>
        <row r="296">
          <cell r="F296" t="str">
            <v>2A</v>
          </cell>
          <cell r="G296" t="str">
            <v>CIN</v>
          </cell>
          <cell r="H296" t="str">
            <v>V</v>
          </cell>
          <cell r="J296" t="str">
            <v>BE</v>
          </cell>
        </row>
        <row r="297">
          <cell r="F297" t="str">
            <v>5D</v>
          </cell>
          <cell r="G297" t="str">
            <v>MAK</v>
          </cell>
          <cell r="H297" t="str">
            <v>V</v>
          </cell>
          <cell r="J297" t="str">
            <v>BE</v>
          </cell>
        </row>
        <row r="298">
          <cell r="F298" t="str">
            <v>3A</v>
          </cell>
          <cell r="G298" t="str">
            <v>BAN</v>
          </cell>
          <cell r="H298" t="str">
            <v>S</v>
          </cell>
          <cell r="J298" t="str">
            <v>BE</v>
          </cell>
        </row>
        <row r="299">
          <cell r="F299" t="str">
            <v>2B</v>
          </cell>
          <cell r="G299" t="str">
            <v>SAB</v>
          </cell>
          <cell r="H299" t="str">
            <v>S</v>
          </cell>
          <cell r="J299" t="str">
            <v>BE</v>
          </cell>
        </row>
        <row r="300">
          <cell r="F300" t="str">
            <v>1B</v>
          </cell>
          <cell r="G300" t="str">
            <v>T03</v>
          </cell>
          <cell r="H300" t="str">
            <v>S</v>
          </cell>
          <cell r="J300" t="str">
            <v>BE</v>
          </cell>
        </row>
        <row r="301">
          <cell r="F301" t="str">
            <v>6A</v>
          </cell>
          <cell r="G301" t="str">
            <v>YOD</v>
          </cell>
          <cell r="H301" t="str">
            <v>V</v>
          </cell>
          <cell r="J301" t="str">
            <v>BE</v>
          </cell>
        </row>
        <row r="302">
          <cell r="F302" t="str">
            <v>2A</v>
          </cell>
          <cell r="G302" t="str">
            <v>HYA</v>
          </cell>
          <cell r="H302" t="str">
            <v>S</v>
          </cell>
          <cell r="J302" t="str">
            <v>BE</v>
          </cell>
        </row>
        <row r="303">
          <cell r="F303" t="str">
            <v>5C</v>
          </cell>
          <cell r="G303" t="str">
            <v>GIB</v>
          </cell>
          <cell r="H303" t="str">
            <v>S</v>
          </cell>
          <cell r="J303" t="str">
            <v>BE</v>
          </cell>
        </row>
        <row r="304">
          <cell r="F304" t="str">
            <v>6D</v>
          </cell>
          <cell r="G304" t="str">
            <v>GIB</v>
          </cell>
          <cell r="H304" t="str">
            <v>S</v>
          </cell>
          <cell r="J304" t="str">
            <v>BE</v>
          </cell>
        </row>
        <row r="305">
          <cell r="F305" t="str">
            <v>4A</v>
          </cell>
          <cell r="G305" t="str">
            <v>SON</v>
          </cell>
          <cell r="H305" t="str">
            <v>V</v>
          </cell>
          <cell r="J305" t="str">
            <v>BE</v>
          </cell>
        </row>
        <row r="306">
          <cell r="F306" t="str">
            <v>5B</v>
          </cell>
          <cell r="G306" t="str">
            <v>CIN</v>
          </cell>
          <cell r="H306" t="str">
            <v>D</v>
          </cell>
          <cell r="J306" t="str">
            <v>BE</v>
          </cell>
        </row>
        <row r="307">
          <cell r="F307" t="str">
            <v>6B</v>
          </cell>
          <cell r="G307" t="str">
            <v>REC</v>
          </cell>
          <cell r="H307" t="str">
            <v>S</v>
          </cell>
          <cell r="J307" t="str">
            <v>BE</v>
          </cell>
        </row>
        <row r="308">
          <cell r="F308" t="str">
            <v>3B</v>
          </cell>
          <cell r="G308" t="str">
            <v>SAB</v>
          </cell>
          <cell r="H308" t="str">
            <v>S</v>
          </cell>
          <cell r="J308" t="str">
            <v>BE</v>
          </cell>
        </row>
        <row r="309">
          <cell r="F309" t="str">
            <v>5D</v>
          </cell>
          <cell r="G309" t="str">
            <v>BAN</v>
          </cell>
          <cell r="H309" t="str">
            <v>S</v>
          </cell>
          <cell r="J309" t="str">
            <v>BE</v>
          </cell>
        </row>
        <row r="310">
          <cell r="F310" t="str">
            <v>3B</v>
          </cell>
          <cell r="G310" t="str">
            <v>JAQ</v>
          </cell>
          <cell r="H310" t="str">
            <v>V</v>
          </cell>
          <cell r="J310" t="str">
            <v>BE</v>
          </cell>
        </row>
        <row r="311">
          <cell r="F311" t="str">
            <v>6B</v>
          </cell>
          <cell r="G311" t="str">
            <v>BAN</v>
          </cell>
          <cell r="H311" t="str">
            <v>S</v>
          </cell>
          <cell r="J311" t="str">
            <v>BE</v>
          </cell>
        </row>
        <row r="312">
          <cell r="F312" t="str">
            <v>5B</v>
          </cell>
          <cell r="G312" t="str">
            <v>JAQ</v>
          </cell>
          <cell r="H312" t="str">
            <v>S</v>
          </cell>
          <cell r="J312" t="str">
            <v>BE</v>
          </cell>
        </row>
        <row r="313">
          <cell r="F313" t="str">
            <v>6D</v>
          </cell>
          <cell r="G313" t="str">
            <v>VRA</v>
          </cell>
          <cell r="H313" t="str">
            <v>V</v>
          </cell>
          <cell r="J313" t="str">
            <v>BE</v>
          </cell>
        </row>
        <row r="314">
          <cell r="F314" t="str">
            <v>5B</v>
          </cell>
          <cell r="G314" t="str">
            <v>CIN</v>
          </cell>
          <cell r="H314" t="str">
            <v>D</v>
          </cell>
          <cell r="J314" t="str">
            <v>BE</v>
          </cell>
        </row>
        <row r="315">
          <cell r="F315" t="str">
            <v>4A</v>
          </cell>
          <cell r="G315" t="str">
            <v>STA</v>
          </cell>
          <cell r="H315" t="str">
            <v>V</v>
          </cell>
          <cell r="J315" t="str">
            <v>BE</v>
          </cell>
        </row>
        <row r="316">
          <cell r="F316" t="str">
            <v>4C</v>
          </cell>
          <cell r="G316" t="str">
            <v>DUD</v>
          </cell>
          <cell r="H316" t="str">
            <v>D</v>
          </cell>
          <cell r="J316" t="str">
            <v>BE</v>
          </cell>
        </row>
        <row r="317">
          <cell r="F317" t="str">
            <v>6A</v>
          </cell>
          <cell r="G317" t="str">
            <v>VRA</v>
          </cell>
          <cell r="H317" t="str">
            <v>D</v>
          </cell>
          <cell r="J317" t="str">
            <v>BE</v>
          </cell>
        </row>
        <row r="318">
          <cell r="F318" t="str">
            <v>5B</v>
          </cell>
          <cell r="G318" t="str">
            <v>LOU</v>
          </cell>
          <cell r="H318" t="str">
            <v>V</v>
          </cell>
          <cell r="J318" t="str">
            <v>BE</v>
          </cell>
        </row>
        <row r="319">
          <cell r="F319" t="str">
            <v>6B</v>
          </cell>
          <cell r="G319" t="str">
            <v>YOD</v>
          </cell>
          <cell r="H319" t="str">
            <v>S</v>
          </cell>
          <cell r="J319" t="str">
            <v>BE</v>
          </cell>
        </row>
        <row r="320">
          <cell r="F320" t="str">
            <v>5D</v>
          </cell>
          <cell r="G320" t="str">
            <v>BAN</v>
          </cell>
          <cell r="H320" t="str">
            <v>S</v>
          </cell>
          <cell r="J320" t="str">
            <v>BE</v>
          </cell>
        </row>
        <row r="321">
          <cell r="F321" t="str">
            <v>4D</v>
          </cell>
          <cell r="G321" t="str">
            <v>SON</v>
          </cell>
          <cell r="H321" t="str">
            <v>S</v>
          </cell>
          <cell r="J321" t="str">
            <v>BE</v>
          </cell>
        </row>
        <row r="322">
          <cell r="F322" t="str">
            <v>5C</v>
          </cell>
          <cell r="G322" t="str">
            <v>KAA</v>
          </cell>
          <cell r="H322" t="str">
            <v>D</v>
          </cell>
          <cell r="J322" t="str">
            <v>BE</v>
          </cell>
        </row>
        <row r="323">
          <cell r="F323" t="str">
            <v>4D</v>
          </cell>
          <cell r="G323" t="str">
            <v>BLO</v>
          </cell>
          <cell r="H323" t="str">
            <v>S</v>
          </cell>
          <cell r="J323" t="str">
            <v>BE</v>
          </cell>
        </row>
        <row r="324">
          <cell r="F324" t="str">
            <v>2B</v>
          </cell>
          <cell r="G324" t="str">
            <v>WAT</v>
          </cell>
          <cell r="H324" t="str">
            <v>S</v>
          </cell>
          <cell r="J324" t="str">
            <v>BE</v>
          </cell>
        </row>
        <row r="325">
          <cell r="F325" t="str">
            <v>1B</v>
          </cell>
          <cell r="G325" t="str">
            <v>GIB</v>
          </cell>
          <cell r="H325" t="str">
            <v>S</v>
          </cell>
          <cell r="J325" t="str">
            <v>BE</v>
          </cell>
        </row>
        <row r="326">
          <cell r="F326" t="str">
            <v>5D</v>
          </cell>
          <cell r="G326" t="str">
            <v>VRA</v>
          </cell>
          <cell r="H326" t="str">
            <v>S</v>
          </cell>
          <cell r="J326" t="str">
            <v>BE</v>
          </cell>
        </row>
        <row r="327">
          <cell r="F327" t="str">
            <v>4A</v>
          </cell>
          <cell r="G327" t="str">
            <v>VEN</v>
          </cell>
          <cell r="H327" t="str">
            <v>S</v>
          </cell>
          <cell r="J327" t="str">
            <v>BE</v>
          </cell>
        </row>
        <row r="328">
          <cell r="F328" t="str">
            <v>5A</v>
          </cell>
          <cell r="G328" t="str">
            <v>ACJ</v>
          </cell>
          <cell r="H328" t="str">
            <v>V</v>
          </cell>
          <cell r="J328" t="str">
            <v>BE</v>
          </cell>
        </row>
        <row r="329">
          <cell r="F329" t="str">
            <v>6A</v>
          </cell>
          <cell r="G329" t="str">
            <v>LAP</v>
          </cell>
          <cell r="H329" t="str">
            <v>V</v>
          </cell>
          <cell r="J329" t="str">
            <v>BE</v>
          </cell>
        </row>
        <row r="330">
          <cell r="F330" t="str">
            <v>6A</v>
          </cell>
          <cell r="G330" t="str">
            <v>MAK</v>
          </cell>
          <cell r="H330" t="str">
            <v>V</v>
          </cell>
          <cell r="J330" t="str">
            <v>BE</v>
          </cell>
        </row>
        <row r="331">
          <cell r="F331" t="str">
            <v>2B</v>
          </cell>
          <cell r="G331" t="str">
            <v>WAT</v>
          </cell>
          <cell r="H331" t="str">
            <v>S</v>
          </cell>
          <cell r="J331" t="str">
            <v>BE</v>
          </cell>
        </row>
        <row r="332">
          <cell r="F332" t="str">
            <v>1B</v>
          </cell>
          <cell r="G332" t="str">
            <v>BRA</v>
          </cell>
          <cell r="H332" t="str">
            <v>S</v>
          </cell>
          <cell r="J332" t="str">
            <v>BE</v>
          </cell>
        </row>
        <row r="333">
          <cell r="F333" t="str">
            <v>3B</v>
          </cell>
          <cell r="G333" t="str">
            <v>ROY</v>
          </cell>
          <cell r="H333" t="str">
            <v>S</v>
          </cell>
          <cell r="J333" t="str">
            <v>BE</v>
          </cell>
        </row>
        <row r="334">
          <cell r="F334" t="str">
            <v>5B</v>
          </cell>
          <cell r="G334" t="str">
            <v>DUD</v>
          </cell>
          <cell r="H334" t="str">
            <v>D</v>
          </cell>
          <cell r="J334" t="str">
            <v>BE</v>
          </cell>
        </row>
        <row r="335">
          <cell r="F335" t="str">
            <v>4C</v>
          </cell>
          <cell r="G335" t="str">
            <v>LAP</v>
          </cell>
          <cell r="H335" t="str">
            <v>S</v>
          </cell>
          <cell r="J335" t="str">
            <v>BE</v>
          </cell>
        </row>
        <row r="336">
          <cell r="F336" t="str">
            <v>4D</v>
          </cell>
          <cell r="G336" t="str">
            <v>MAT</v>
          </cell>
          <cell r="H336" t="str">
            <v>S</v>
          </cell>
          <cell r="J336" t="str">
            <v>BE</v>
          </cell>
        </row>
        <row r="337">
          <cell r="F337" t="str">
            <v>5C</v>
          </cell>
          <cell r="G337" t="str">
            <v>MAK</v>
          </cell>
          <cell r="H337" t="str">
            <v>D</v>
          </cell>
          <cell r="J337" t="str">
            <v>FR</v>
          </cell>
        </row>
        <row r="338">
          <cell r="F338" t="str">
            <v>6A</v>
          </cell>
          <cell r="G338" t="str">
            <v>SON</v>
          </cell>
          <cell r="H338" t="str">
            <v>D</v>
          </cell>
          <cell r="J338" t="str">
            <v>BE</v>
          </cell>
        </row>
        <row r="339">
          <cell r="F339" t="str">
            <v>6D</v>
          </cell>
          <cell r="G339" t="str">
            <v>SON</v>
          </cell>
          <cell r="H339" t="str">
            <v>S</v>
          </cell>
          <cell r="J339" t="str">
            <v>BE</v>
          </cell>
        </row>
        <row r="340">
          <cell r="F340" t="str">
            <v>6C</v>
          </cell>
          <cell r="G340" t="str">
            <v>VRA</v>
          </cell>
          <cell r="H340" t="str">
            <v>V</v>
          </cell>
          <cell r="J340" t="str">
            <v>BE</v>
          </cell>
        </row>
        <row r="341">
          <cell r="F341" t="str">
            <v>2B</v>
          </cell>
          <cell r="G341" t="str">
            <v>MAT</v>
          </cell>
          <cell r="H341" t="str">
            <v>S</v>
          </cell>
          <cell r="J341" t="str">
            <v>BE</v>
          </cell>
        </row>
        <row r="342">
          <cell r="F342" t="str">
            <v>3A</v>
          </cell>
          <cell r="G342" t="str">
            <v>ACJ</v>
          </cell>
          <cell r="H342" t="str">
            <v>S</v>
          </cell>
          <cell r="J342" t="str">
            <v>BE</v>
          </cell>
        </row>
        <row r="343">
          <cell r="F343" t="str">
            <v>5B</v>
          </cell>
          <cell r="G343" t="str">
            <v>LAP</v>
          </cell>
          <cell r="H343" t="str">
            <v>S</v>
          </cell>
          <cell r="J343" t="str">
            <v>BE</v>
          </cell>
        </row>
        <row r="344">
          <cell r="F344" t="str">
            <v>5D</v>
          </cell>
          <cell r="G344" t="str">
            <v>BSC</v>
          </cell>
          <cell r="H344" t="str">
            <v>S</v>
          </cell>
          <cell r="J344" t="str">
            <v>BE</v>
          </cell>
        </row>
        <row r="345">
          <cell r="F345" t="str">
            <v>2A</v>
          </cell>
          <cell r="G345" t="str">
            <v>WAT</v>
          </cell>
          <cell r="H345" t="str">
            <v>S</v>
          </cell>
          <cell r="J345" t="str">
            <v>BE</v>
          </cell>
        </row>
        <row r="346">
          <cell r="F346" t="str">
            <v>3A</v>
          </cell>
          <cell r="G346" t="str">
            <v>HYA</v>
          </cell>
          <cell r="H346" t="str">
            <v>S</v>
          </cell>
          <cell r="J346" t="str">
            <v>BE</v>
          </cell>
        </row>
        <row r="347">
          <cell r="F347" t="str">
            <v>5C</v>
          </cell>
          <cell r="G347" t="str">
            <v>MAK</v>
          </cell>
          <cell r="H347" t="str">
            <v>D</v>
          </cell>
          <cell r="J347" t="str">
            <v>BE</v>
          </cell>
        </row>
        <row r="348">
          <cell r="F348" t="str">
            <v>5A</v>
          </cell>
          <cell r="G348" t="str">
            <v>MOS</v>
          </cell>
          <cell r="H348" t="str">
            <v>V</v>
          </cell>
          <cell r="J348" t="str">
            <v>BE</v>
          </cell>
        </row>
        <row r="349">
          <cell r="F349" t="str">
            <v>5B</v>
          </cell>
          <cell r="G349" t="str">
            <v>BRA</v>
          </cell>
          <cell r="H349" t="str">
            <v>D</v>
          </cell>
          <cell r="J349" t="str">
            <v>BE</v>
          </cell>
        </row>
        <row r="350">
          <cell r="F350" t="str">
            <v>4A</v>
          </cell>
          <cell r="G350" t="str">
            <v>CIN</v>
          </cell>
          <cell r="H350" t="str">
            <v>V</v>
          </cell>
          <cell r="J350" t="str">
            <v>BE</v>
          </cell>
        </row>
        <row r="351">
          <cell r="F351" t="str">
            <v>5A</v>
          </cell>
          <cell r="G351" t="str">
            <v>CIN</v>
          </cell>
          <cell r="H351" t="str">
            <v>S</v>
          </cell>
          <cell r="J351" t="str">
            <v>BE</v>
          </cell>
        </row>
        <row r="352">
          <cell r="F352" t="str">
            <v>2B</v>
          </cell>
          <cell r="G352" t="str">
            <v>CIN</v>
          </cell>
          <cell r="H352" t="str">
            <v>S</v>
          </cell>
          <cell r="J352" t="str">
            <v>BE</v>
          </cell>
        </row>
        <row r="353">
          <cell r="F353" t="str">
            <v>5C</v>
          </cell>
          <cell r="G353" t="str">
            <v>VRA</v>
          </cell>
          <cell r="H353" t="str">
            <v>S</v>
          </cell>
          <cell r="J353" t="str">
            <v>BE</v>
          </cell>
        </row>
        <row r="354">
          <cell r="F354" t="str">
            <v>3A</v>
          </cell>
          <cell r="G354" t="str">
            <v>HYA</v>
          </cell>
          <cell r="H354" t="str">
            <v>S</v>
          </cell>
          <cell r="J354" t="str">
            <v>BE</v>
          </cell>
        </row>
        <row r="355">
          <cell r="F355" t="str">
            <v>4D</v>
          </cell>
          <cell r="G355" t="str">
            <v>BAN</v>
          </cell>
          <cell r="H355" t="str">
            <v>S</v>
          </cell>
          <cell r="J355" t="str">
            <v>BE</v>
          </cell>
        </row>
        <row r="356">
          <cell r="F356" t="str">
            <v>4A</v>
          </cell>
          <cell r="G356" t="str">
            <v>GIB</v>
          </cell>
          <cell r="H356" t="str">
            <v>S</v>
          </cell>
          <cell r="J356" t="str">
            <v>BE</v>
          </cell>
        </row>
        <row r="357">
          <cell r="F357" t="str">
            <v>3B</v>
          </cell>
          <cell r="G357" t="str">
            <v>GIB</v>
          </cell>
          <cell r="H357" t="str">
            <v>S</v>
          </cell>
          <cell r="J357" t="str">
            <v>BE</v>
          </cell>
        </row>
        <row r="358">
          <cell r="F358" t="str">
            <v>2A</v>
          </cell>
          <cell r="G358" t="str">
            <v>WAT</v>
          </cell>
          <cell r="H358" t="str">
            <v>S</v>
          </cell>
          <cell r="J358" t="str">
            <v>BE</v>
          </cell>
        </row>
        <row r="359">
          <cell r="F359" t="str">
            <v>5D</v>
          </cell>
          <cell r="G359" t="str">
            <v>MAT</v>
          </cell>
          <cell r="H359" t="str">
            <v>S</v>
          </cell>
          <cell r="J359" t="str">
            <v>BE</v>
          </cell>
        </row>
        <row r="360">
          <cell r="F360" t="str">
            <v>6B</v>
          </cell>
          <cell r="G360" t="str">
            <v>VRA</v>
          </cell>
          <cell r="H360" t="str">
            <v>D</v>
          </cell>
          <cell r="J360" t="str">
            <v>BE</v>
          </cell>
        </row>
        <row r="361">
          <cell r="F361" t="str">
            <v>3B</v>
          </cell>
          <cell r="G361" t="str">
            <v>SON</v>
          </cell>
          <cell r="H361" t="str">
            <v>S</v>
          </cell>
          <cell r="J361" t="str">
            <v>BE</v>
          </cell>
        </row>
        <row r="362">
          <cell r="F362" t="str">
            <v>5D</v>
          </cell>
          <cell r="G362" t="str">
            <v>VES</v>
          </cell>
          <cell r="H362" t="str">
            <v>V</v>
          </cell>
          <cell r="J362" t="str">
            <v>FR</v>
          </cell>
        </row>
        <row r="363">
          <cell r="F363" t="str">
            <v>4A</v>
          </cell>
          <cell r="G363" t="str">
            <v>HYA</v>
          </cell>
          <cell r="H363" t="str">
            <v>S</v>
          </cell>
          <cell r="J363" t="str">
            <v>BE</v>
          </cell>
        </row>
        <row r="364">
          <cell r="F364" t="str">
            <v>6C</v>
          </cell>
          <cell r="G364" t="str">
            <v>SIR</v>
          </cell>
          <cell r="H364" t="str">
            <v>D</v>
          </cell>
          <cell r="J364" t="str">
            <v>BE</v>
          </cell>
        </row>
        <row r="365">
          <cell r="F365" t="str">
            <v>5B</v>
          </cell>
          <cell r="G365" t="str">
            <v>MJA</v>
          </cell>
          <cell r="H365" t="str">
            <v>V</v>
          </cell>
          <cell r="J365" t="str">
            <v>BE</v>
          </cell>
        </row>
        <row r="366">
          <cell r="F366" t="str">
            <v>5B</v>
          </cell>
          <cell r="G366" t="str">
            <v>VEN</v>
          </cell>
          <cell r="H366" t="str">
            <v>V</v>
          </cell>
          <cell r="J366" t="str">
            <v>BE</v>
          </cell>
        </row>
        <row r="367">
          <cell r="F367" t="str">
            <v>6A</v>
          </cell>
          <cell r="G367" t="str">
            <v>VEN</v>
          </cell>
          <cell r="H367" t="str">
            <v>V</v>
          </cell>
          <cell r="J367" t="str">
            <v>BE</v>
          </cell>
        </row>
        <row r="368">
          <cell r="F368" t="str">
            <v>6B</v>
          </cell>
          <cell r="G368" t="str">
            <v>YOD</v>
          </cell>
          <cell r="H368" t="str">
            <v>V</v>
          </cell>
          <cell r="J368" t="str">
            <v>BE</v>
          </cell>
        </row>
        <row r="369">
          <cell r="F369" t="str">
            <v>4D</v>
          </cell>
          <cell r="G369" t="str">
            <v>OUE</v>
          </cell>
          <cell r="H369" t="str">
            <v>V</v>
          </cell>
          <cell r="J369" t="str">
            <v>BE</v>
          </cell>
        </row>
        <row r="370">
          <cell r="F370" t="str">
            <v>6D</v>
          </cell>
          <cell r="G370" t="str">
            <v>MDS</v>
          </cell>
          <cell r="H370" t="str">
            <v>S</v>
          </cell>
          <cell r="J370" t="str">
            <v>BE</v>
          </cell>
        </row>
        <row r="371">
          <cell r="F371" t="str">
            <v>5A</v>
          </cell>
          <cell r="G371" t="str">
            <v>LAP</v>
          </cell>
          <cell r="H371" t="str">
            <v>V</v>
          </cell>
          <cell r="J371" t="str">
            <v>BE</v>
          </cell>
        </row>
        <row r="372">
          <cell r="F372" t="str">
            <v>3A</v>
          </cell>
          <cell r="G372" t="str">
            <v>ROY</v>
          </cell>
          <cell r="H372" t="str">
            <v>S</v>
          </cell>
          <cell r="J372" t="str">
            <v>BE</v>
          </cell>
        </row>
        <row r="373">
          <cell r="F373" t="str">
            <v>4B</v>
          </cell>
          <cell r="G373" t="str">
            <v>BOU</v>
          </cell>
          <cell r="H373" t="str">
            <v>S</v>
          </cell>
          <cell r="J373" t="str">
            <v>BE</v>
          </cell>
        </row>
        <row r="374">
          <cell r="F374" t="str">
            <v>6B</v>
          </cell>
          <cell r="G374" t="str">
            <v>VRA</v>
          </cell>
          <cell r="H374" t="str">
            <v>D</v>
          </cell>
          <cell r="J374" t="str">
            <v>BE</v>
          </cell>
        </row>
        <row r="375">
          <cell r="F375" t="str">
            <v>6C</v>
          </cell>
          <cell r="G375" t="str">
            <v>QUA</v>
          </cell>
          <cell r="H375" t="str">
            <v xml:space="preserve">D </v>
          </cell>
          <cell r="J375" t="str">
            <v>BE</v>
          </cell>
        </row>
        <row r="376">
          <cell r="F376" t="str">
            <v>5B</v>
          </cell>
          <cell r="G376" t="str">
            <v>QUA</v>
          </cell>
          <cell r="H376" t="str">
            <v>D</v>
          </cell>
          <cell r="J376" t="str">
            <v>BE</v>
          </cell>
        </row>
        <row r="377">
          <cell r="F377" t="str">
            <v>6B</v>
          </cell>
          <cell r="G377" t="str">
            <v>QUA</v>
          </cell>
          <cell r="H377" t="str">
            <v>V</v>
          </cell>
          <cell r="J377" t="str">
            <v>BE</v>
          </cell>
        </row>
        <row r="378">
          <cell r="F378" t="str">
            <v>5D</v>
          </cell>
          <cell r="G378" t="str">
            <v>MAK</v>
          </cell>
          <cell r="H378" t="str">
            <v>S</v>
          </cell>
          <cell r="J378" t="str">
            <v>BE</v>
          </cell>
        </row>
        <row r="379">
          <cell r="F379" t="str">
            <v>3A</v>
          </cell>
          <cell r="G379" t="str">
            <v>YOD</v>
          </cell>
          <cell r="H379" t="str">
            <v>S</v>
          </cell>
          <cell r="J379" t="str">
            <v>BE</v>
          </cell>
        </row>
        <row r="380">
          <cell r="F380" t="str">
            <v>6D</v>
          </cell>
          <cell r="G380" t="str">
            <v>MJA</v>
          </cell>
          <cell r="H380" t="str">
            <v>S</v>
          </cell>
          <cell r="J380" t="str">
            <v>BE</v>
          </cell>
        </row>
        <row r="381">
          <cell r="F381" t="str">
            <v>2B</v>
          </cell>
          <cell r="G381" t="str">
            <v>LRV</v>
          </cell>
          <cell r="H381" t="str">
            <v>S</v>
          </cell>
          <cell r="J381" t="str">
            <v>BE</v>
          </cell>
        </row>
        <row r="382">
          <cell r="F382" t="str">
            <v>2B</v>
          </cell>
          <cell r="G382" t="str">
            <v>ROY</v>
          </cell>
          <cell r="H382" t="str">
            <v>S</v>
          </cell>
          <cell r="J382" t="str">
            <v>BE</v>
          </cell>
        </row>
        <row r="383">
          <cell r="F383" t="str">
            <v>4A</v>
          </cell>
          <cell r="G383" t="str">
            <v>GIB</v>
          </cell>
          <cell r="H383" t="str">
            <v>S</v>
          </cell>
          <cell r="J383" t="str">
            <v>BE</v>
          </cell>
        </row>
        <row r="384">
          <cell r="F384" t="str">
            <v>6B</v>
          </cell>
          <cell r="G384" t="str">
            <v>SIR</v>
          </cell>
          <cell r="H384" t="str">
            <v>V</v>
          </cell>
          <cell r="J384" t="str">
            <v>BE</v>
          </cell>
        </row>
        <row r="385">
          <cell r="F385" t="str">
            <v>6D</v>
          </cell>
          <cell r="G385" t="str">
            <v>AAA</v>
          </cell>
          <cell r="H385" t="str">
            <v>S</v>
          </cell>
          <cell r="J385" t="str">
            <v>BE</v>
          </cell>
        </row>
        <row r="386">
          <cell r="F386" t="str">
            <v>6A</v>
          </cell>
          <cell r="G386" t="str">
            <v>MJA</v>
          </cell>
          <cell r="H386" t="str">
            <v>D</v>
          </cell>
          <cell r="J386" t="str">
            <v>BE</v>
          </cell>
        </row>
        <row r="387">
          <cell r="F387" t="str">
            <v>6B</v>
          </cell>
          <cell r="G387" t="str">
            <v>OUE</v>
          </cell>
          <cell r="H387" t="str">
            <v>S</v>
          </cell>
          <cell r="J387" t="str">
            <v>FR</v>
          </cell>
        </row>
        <row r="388">
          <cell r="F388" t="str">
            <v>4A</v>
          </cell>
          <cell r="G388" t="str">
            <v>GIB</v>
          </cell>
          <cell r="H388" t="str">
            <v>V</v>
          </cell>
          <cell r="J388" t="str">
            <v>BE</v>
          </cell>
        </row>
        <row r="389">
          <cell r="F389" t="str">
            <v>4D</v>
          </cell>
          <cell r="G389" t="str">
            <v>GIB</v>
          </cell>
          <cell r="H389" t="str">
            <v>V</v>
          </cell>
          <cell r="J389" t="str">
            <v>BE</v>
          </cell>
        </row>
        <row r="390">
          <cell r="F390" t="str">
            <v>3A</v>
          </cell>
          <cell r="G390" t="str">
            <v>BAN</v>
          </cell>
          <cell r="H390" t="str">
            <v>S</v>
          </cell>
          <cell r="J390" t="str">
            <v>GR</v>
          </cell>
        </row>
        <row r="391">
          <cell r="F391" t="str">
            <v>6A</v>
          </cell>
          <cell r="G391" t="str">
            <v>MOS</v>
          </cell>
          <cell r="H391" t="str">
            <v>D</v>
          </cell>
          <cell r="J391" t="str">
            <v>BE</v>
          </cell>
        </row>
        <row r="392">
          <cell r="F392" t="str">
            <v>5D</v>
          </cell>
          <cell r="G392" t="str">
            <v>BAN</v>
          </cell>
          <cell r="H392" t="str">
            <v>S</v>
          </cell>
          <cell r="J392" t="str">
            <v>BE</v>
          </cell>
        </row>
        <row r="393">
          <cell r="F393" t="str">
            <v>5A</v>
          </cell>
          <cell r="G393" t="str">
            <v>REC</v>
          </cell>
          <cell r="H393" t="str">
            <v>V</v>
          </cell>
          <cell r="J393" t="str">
            <v>BE</v>
          </cell>
        </row>
        <row r="394">
          <cell r="F394" t="str">
            <v>6B</v>
          </cell>
          <cell r="G394" t="str">
            <v>MAK</v>
          </cell>
          <cell r="H394" t="str">
            <v>S</v>
          </cell>
          <cell r="J394" t="str">
            <v>BE</v>
          </cell>
        </row>
        <row r="395">
          <cell r="F395" t="str">
            <v>5B</v>
          </cell>
          <cell r="G395" t="str">
            <v>REC</v>
          </cell>
          <cell r="H395" t="str">
            <v>S</v>
          </cell>
          <cell r="J395" t="str">
            <v>BE</v>
          </cell>
        </row>
        <row r="396">
          <cell r="F396" t="str">
            <v>6D</v>
          </cell>
          <cell r="G396" t="str">
            <v>VRA</v>
          </cell>
          <cell r="H396" t="str">
            <v>V</v>
          </cell>
          <cell r="J396" t="str">
            <v>BE</v>
          </cell>
        </row>
        <row r="397">
          <cell r="F397" t="str">
            <v>3A</v>
          </cell>
          <cell r="G397" t="str">
            <v>LAP</v>
          </cell>
          <cell r="H397" t="str">
            <v>S</v>
          </cell>
          <cell r="J397" t="str">
            <v>BE</v>
          </cell>
        </row>
        <row r="398">
          <cell r="F398" t="str">
            <v>5B</v>
          </cell>
          <cell r="G398" t="str">
            <v>OUE</v>
          </cell>
          <cell r="H398" t="str">
            <v>D</v>
          </cell>
          <cell r="J398" t="str">
            <v>BE</v>
          </cell>
        </row>
        <row r="399">
          <cell r="F399" t="str">
            <v>6C</v>
          </cell>
          <cell r="G399" t="str">
            <v>HYA</v>
          </cell>
          <cell r="H399" t="str">
            <v>V</v>
          </cell>
          <cell r="J399" t="str">
            <v>BE</v>
          </cell>
        </row>
        <row r="400">
          <cell r="F400" t="str">
            <v>4C</v>
          </cell>
          <cell r="G400" t="str">
            <v>REC</v>
          </cell>
          <cell r="H400" t="str">
            <v>S</v>
          </cell>
          <cell r="J400" t="str">
            <v>BE</v>
          </cell>
        </row>
        <row r="401">
          <cell r="F401" t="str">
            <v>5A</v>
          </cell>
          <cell r="G401" t="str">
            <v>MAK</v>
          </cell>
          <cell r="H401" t="str">
            <v>V</v>
          </cell>
          <cell r="J401" t="str">
            <v>BE</v>
          </cell>
        </row>
        <row r="402">
          <cell r="F402" t="str">
            <v>6C</v>
          </cell>
          <cell r="G402" t="str">
            <v>KAA</v>
          </cell>
          <cell r="H402" t="str">
            <v>V</v>
          </cell>
          <cell r="J402" t="str">
            <v>BE</v>
          </cell>
        </row>
        <row r="403">
          <cell r="F403" t="str">
            <v>2B</v>
          </cell>
          <cell r="G403" t="str">
            <v>YOD</v>
          </cell>
          <cell r="H403" t="str">
            <v>S</v>
          </cell>
          <cell r="J403" t="str">
            <v>BE</v>
          </cell>
        </row>
        <row r="404">
          <cell r="F404" t="str">
            <v>4C</v>
          </cell>
          <cell r="G404" t="str">
            <v>WAT</v>
          </cell>
          <cell r="H404" t="str">
            <v>D</v>
          </cell>
          <cell r="J404" t="str">
            <v>BE</v>
          </cell>
        </row>
        <row r="405">
          <cell r="F405" t="str">
            <v>6B</v>
          </cell>
          <cell r="G405" t="str">
            <v>ACJ</v>
          </cell>
          <cell r="H405" t="str">
            <v>V</v>
          </cell>
          <cell r="J405" t="str">
            <v>BE</v>
          </cell>
        </row>
        <row r="406">
          <cell r="F406" t="str">
            <v>5A</v>
          </cell>
          <cell r="G406" t="str">
            <v>STA</v>
          </cell>
          <cell r="H406" t="str">
            <v>S</v>
          </cell>
          <cell r="J406" t="str">
            <v>BE</v>
          </cell>
        </row>
        <row r="407">
          <cell r="F407" t="str">
            <v>1A</v>
          </cell>
          <cell r="G407" t="str">
            <v>BRA</v>
          </cell>
          <cell r="H407" t="str">
            <v>S</v>
          </cell>
          <cell r="J407" t="str">
            <v>BE</v>
          </cell>
        </row>
        <row r="408">
          <cell r="F408" t="str">
            <v>5D</v>
          </cell>
          <cell r="G408" t="str">
            <v>LAP</v>
          </cell>
          <cell r="H408" t="str">
            <v>S</v>
          </cell>
          <cell r="J408" t="str">
            <v>BE</v>
          </cell>
        </row>
        <row r="409">
          <cell r="F409" t="str">
            <v>5A</v>
          </cell>
          <cell r="G409" t="str">
            <v>GIB</v>
          </cell>
          <cell r="H409" t="str">
            <v>S</v>
          </cell>
          <cell r="J409" t="str">
            <v>BE</v>
          </cell>
        </row>
        <row r="410">
          <cell r="F410" t="str">
            <v>3B</v>
          </cell>
          <cell r="G410" t="str">
            <v>BRA</v>
          </cell>
          <cell r="H410" t="str">
            <v>S</v>
          </cell>
          <cell r="J410" t="str">
            <v>BE</v>
          </cell>
        </row>
        <row r="411">
          <cell r="F411" t="str">
            <v>6B</v>
          </cell>
          <cell r="G411" t="str">
            <v>MAK</v>
          </cell>
          <cell r="H411" t="str">
            <v>D</v>
          </cell>
          <cell r="J411" t="str">
            <v>BE</v>
          </cell>
        </row>
        <row r="412">
          <cell r="F412" t="str">
            <v>6C</v>
          </cell>
          <cell r="G412" t="str">
            <v>MAK</v>
          </cell>
          <cell r="H412" t="str">
            <v>D</v>
          </cell>
          <cell r="J412" t="str">
            <v>BE</v>
          </cell>
        </row>
        <row r="413">
          <cell r="F413" t="str">
            <v>5B</v>
          </cell>
          <cell r="G413" t="str">
            <v>KIH</v>
          </cell>
          <cell r="H413" t="str">
            <v>V</v>
          </cell>
          <cell r="J413" t="str">
            <v>BE</v>
          </cell>
        </row>
        <row r="414">
          <cell r="F414" t="str">
            <v>4C</v>
          </cell>
          <cell r="G414" t="str">
            <v>SAB</v>
          </cell>
          <cell r="H414" t="str">
            <v>S</v>
          </cell>
          <cell r="J414" t="str">
            <v>BE</v>
          </cell>
        </row>
        <row r="415">
          <cell r="F415" t="str">
            <v>4B</v>
          </cell>
          <cell r="G415" t="str">
            <v>REJ</v>
          </cell>
          <cell r="H415" t="str">
            <v>S</v>
          </cell>
          <cell r="J415" t="str">
            <v>BE</v>
          </cell>
        </row>
        <row r="416">
          <cell r="F416" t="str">
            <v>4C</v>
          </cell>
          <cell r="G416" t="str">
            <v>REC</v>
          </cell>
          <cell r="H416" t="str">
            <v>S</v>
          </cell>
          <cell r="J416" t="str">
            <v>BE</v>
          </cell>
        </row>
        <row r="417">
          <cell r="F417" t="str">
            <v>6A</v>
          </cell>
          <cell r="G417" t="str">
            <v>KAA</v>
          </cell>
          <cell r="H417" t="str">
            <v>V</v>
          </cell>
          <cell r="J417" t="str">
            <v>BE</v>
          </cell>
        </row>
        <row r="418">
          <cell r="F418" t="str">
            <v>5D</v>
          </cell>
          <cell r="G418" t="str">
            <v>VRA</v>
          </cell>
          <cell r="H418" t="str">
            <v>V</v>
          </cell>
          <cell r="J418" t="str">
            <v>BE</v>
          </cell>
        </row>
        <row r="419">
          <cell r="F419" t="str">
            <v>4B</v>
          </cell>
          <cell r="G419" t="str">
            <v>GIB</v>
          </cell>
          <cell r="H419" t="str">
            <v>S</v>
          </cell>
          <cell r="J419" t="str">
            <v>BE</v>
          </cell>
        </row>
        <row r="420">
          <cell r="F420" t="str">
            <v>5D</v>
          </cell>
          <cell r="G420" t="str">
            <v>LOU</v>
          </cell>
          <cell r="H420" t="str">
            <v>V</v>
          </cell>
          <cell r="J420" t="str">
            <v>BE</v>
          </cell>
        </row>
        <row r="421">
          <cell r="F421" t="str">
            <v>2B</v>
          </cell>
          <cell r="G421" t="str">
            <v>REJ</v>
          </cell>
          <cell r="H421" t="str">
            <v>D</v>
          </cell>
          <cell r="J421" t="str">
            <v>BE</v>
          </cell>
        </row>
        <row r="422">
          <cell r="F422" t="str">
            <v>1A</v>
          </cell>
          <cell r="G422" t="str">
            <v>BRA</v>
          </cell>
          <cell r="H422" t="str">
            <v>S</v>
          </cell>
          <cell r="J422" t="str">
            <v>BE</v>
          </cell>
        </row>
        <row r="423">
          <cell r="F423" t="str">
            <v>3B</v>
          </cell>
          <cell r="G423" t="str">
            <v>VRA</v>
          </cell>
          <cell r="H423" t="str">
            <v>S</v>
          </cell>
          <cell r="J423" t="str">
            <v>BE</v>
          </cell>
        </row>
        <row r="424">
          <cell r="F424" t="str">
            <v>5A</v>
          </cell>
          <cell r="G424" t="str">
            <v>SON</v>
          </cell>
          <cell r="H424" t="str">
            <v>S</v>
          </cell>
          <cell r="J424" t="str">
            <v>BE</v>
          </cell>
        </row>
        <row r="425">
          <cell r="F425" t="str">
            <v>5D</v>
          </cell>
          <cell r="G425" t="str">
            <v>ROY</v>
          </cell>
          <cell r="H425" t="str">
            <v>V</v>
          </cell>
          <cell r="J425" t="str">
            <v>BE</v>
          </cell>
        </row>
        <row r="426">
          <cell r="F426" t="str">
            <v>5D</v>
          </cell>
          <cell r="G426" t="str">
            <v>BSC</v>
          </cell>
          <cell r="H426" t="str">
            <v>V</v>
          </cell>
          <cell r="J426" t="str">
            <v>BE</v>
          </cell>
        </row>
        <row r="427">
          <cell r="F427" t="str">
            <v>4D</v>
          </cell>
          <cell r="G427" t="str">
            <v>BRA</v>
          </cell>
          <cell r="H427" t="str">
            <v>S</v>
          </cell>
          <cell r="J427" t="str">
            <v>BE</v>
          </cell>
        </row>
        <row r="428">
          <cell r="F428" t="str">
            <v>5D</v>
          </cell>
          <cell r="G428" t="str">
            <v>LRV</v>
          </cell>
          <cell r="H428" t="str">
            <v>D</v>
          </cell>
          <cell r="J428" t="str">
            <v>BE</v>
          </cell>
        </row>
        <row r="429">
          <cell r="F429" t="str">
            <v>3A</v>
          </cell>
          <cell r="G429" t="str">
            <v>BRA</v>
          </cell>
          <cell r="H429" t="str">
            <v>S</v>
          </cell>
          <cell r="J429" t="str">
            <v>BE</v>
          </cell>
        </row>
        <row r="430">
          <cell r="F430" t="str">
            <v>3A</v>
          </cell>
          <cell r="G430" t="str">
            <v>ACJ</v>
          </cell>
          <cell r="H430" t="str">
            <v>S</v>
          </cell>
          <cell r="J430" t="str">
            <v>BE</v>
          </cell>
        </row>
        <row r="431">
          <cell r="F431" t="str">
            <v>4B</v>
          </cell>
          <cell r="G431" t="str">
            <v>GIB</v>
          </cell>
          <cell r="H431" t="str">
            <v>S</v>
          </cell>
          <cell r="J431" t="str">
            <v>BE</v>
          </cell>
        </row>
        <row r="432">
          <cell r="F432" t="str">
            <v>6D</v>
          </cell>
          <cell r="G432" t="str">
            <v>GIB</v>
          </cell>
          <cell r="H432" t="str">
            <v>S</v>
          </cell>
          <cell r="J432" t="str">
            <v>BE</v>
          </cell>
        </row>
        <row r="433">
          <cell r="F433" t="str">
            <v>6B</v>
          </cell>
          <cell r="G433" t="str">
            <v>VRA</v>
          </cell>
          <cell r="H433" t="str">
            <v>D</v>
          </cell>
          <cell r="J433" t="str">
            <v>BE</v>
          </cell>
        </row>
        <row r="434">
          <cell r="F434" t="str">
            <v>5D</v>
          </cell>
          <cell r="G434" t="str">
            <v>BJF</v>
          </cell>
          <cell r="H434" t="str">
            <v>V</v>
          </cell>
          <cell r="J434" t="str">
            <v>BE</v>
          </cell>
        </row>
        <row r="435">
          <cell r="F435" t="str">
            <v>5B</v>
          </cell>
          <cell r="G435" t="str">
            <v>ROY</v>
          </cell>
          <cell r="H435" t="str">
            <v>V</v>
          </cell>
          <cell r="J435" t="str">
            <v>BE</v>
          </cell>
        </row>
        <row r="436">
          <cell r="F436" t="str">
            <v>3B</v>
          </cell>
          <cell r="G436" t="str">
            <v>REJ</v>
          </cell>
          <cell r="H436" t="str">
            <v>S</v>
          </cell>
          <cell r="J436" t="str">
            <v>BE</v>
          </cell>
        </row>
        <row r="437">
          <cell r="F437" t="str">
            <v>5B</v>
          </cell>
          <cell r="G437" t="str">
            <v>OUE</v>
          </cell>
          <cell r="H437" t="str">
            <v>V</v>
          </cell>
          <cell r="J437" t="str">
            <v>BE</v>
          </cell>
        </row>
        <row r="438">
          <cell r="F438" t="str">
            <v>5A</v>
          </cell>
          <cell r="G438" t="str">
            <v>PHE</v>
          </cell>
          <cell r="H438" t="str">
            <v>D</v>
          </cell>
          <cell r="J438" t="str">
            <v>BE</v>
          </cell>
        </row>
        <row r="439">
          <cell r="F439" t="str">
            <v>2B</v>
          </cell>
          <cell r="G439" t="str">
            <v>SON</v>
          </cell>
          <cell r="H439" t="str">
            <v>S</v>
          </cell>
          <cell r="J439" t="str">
            <v>BE</v>
          </cell>
        </row>
        <row r="440">
          <cell r="F440" t="str">
            <v>5D</v>
          </cell>
          <cell r="G440" t="str">
            <v>ROY</v>
          </cell>
          <cell r="H440" t="str">
            <v>V</v>
          </cell>
          <cell r="J440" t="str">
            <v>BE</v>
          </cell>
        </row>
        <row r="441">
          <cell r="F441" t="str">
            <v>5A</v>
          </cell>
          <cell r="G441" t="str">
            <v>BAN</v>
          </cell>
          <cell r="H441" t="str">
            <v>V</v>
          </cell>
          <cell r="J441" t="str">
            <v>BE</v>
          </cell>
        </row>
        <row r="442">
          <cell r="F442" t="str">
            <v>2B</v>
          </cell>
          <cell r="G442" t="str">
            <v>PHE</v>
          </cell>
          <cell r="H442" t="str">
            <v>V</v>
          </cell>
          <cell r="J442" t="str">
            <v>BE</v>
          </cell>
        </row>
        <row r="443">
          <cell r="F443" t="str">
            <v>4D</v>
          </cell>
          <cell r="G443" t="str">
            <v>JAQ</v>
          </cell>
          <cell r="H443" t="str">
            <v>S</v>
          </cell>
          <cell r="J443" t="str">
            <v>BE</v>
          </cell>
        </row>
        <row r="444">
          <cell r="F444" t="str">
            <v>5D</v>
          </cell>
          <cell r="G444" t="str">
            <v>SAB</v>
          </cell>
          <cell r="H444" t="str">
            <v>S</v>
          </cell>
          <cell r="J444" t="str">
            <v>CD</v>
          </cell>
        </row>
        <row r="445">
          <cell r="F445" t="str">
            <v>5B</v>
          </cell>
          <cell r="G445" t="str">
            <v>SAB</v>
          </cell>
          <cell r="H445" t="str">
            <v>S</v>
          </cell>
          <cell r="J445" t="str">
            <v>BE</v>
          </cell>
        </row>
        <row r="446">
          <cell r="F446" t="str">
            <v>2B</v>
          </cell>
          <cell r="G446" t="str">
            <v>YOD</v>
          </cell>
          <cell r="H446" t="str">
            <v>S</v>
          </cell>
          <cell r="J446" t="str">
            <v>BE</v>
          </cell>
        </row>
        <row r="447">
          <cell r="F447" t="str">
            <v>6B</v>
          </cell>
          <cell r="G447" t="str">
            <v>PHE</v>
          </cell>
          <cell r="H447" t="str">
            <v>S</v>
          </cell>
          <cell r="J447" t="str">
            <v>BE</v>
          </cell>
        </row>
        <row r="448">
          <cell r="F448" t="str">
            <v>6D</v>
          </cell>
          <cell r="G448" t="str">
            <v>STA</v>
          </cell>
          <cell r="H448" t="str">
            <v>S</v>
          </cell>
          <cell r="J448" t="str">
            <v>BE</v>
          </cell>
        </row>
        <row r="449">
          <cell r="F449" t="str">
            <v>6C</v>
          </cell>
          <cell r="G449" t="str">
            <v>AAA</v>
          </cell>
          <cell r="H449" t="str">
            <v>D</v>
          </cell>
          <cell r="J449" t="str">
            <v>BE</v>
          </cell>
        </row>
        <row r="450">
          <cell r="F450" t="str">
            <v>6A</v>
          </cell>
          <cell r="G450" t="str">
            <v>JAQ</v>
          </cell>
          <cell r="H450" t="str">
            <v>V</v>
          </cell>
          <cell r="J450" t="str">
            <v>BE</v>
          </cell>
        </row>
        <row r="451">
          <cell r="F451" t="str">
            <v>6B</v>
          </cell>
          <cell r="G451" t="str">
            <v>STU</v>
          </cell>
          <cell r="H451" t="str">
            <v>D</v>
          </cell>
          <cell r="J451" t="str">
            <v>BE</v>
          </cell>
        </row>
        <row r="452">
          <cell r="F452" t="str">
            <v>4D</v>
          </cell>
          <cell r="G452" t="str">
            <v>STU</v>
          </cell>
          <cell r="H452" t="str">
            <v>D</v>
          </cell>
          <cell r="J452" t="str">
            <v>BE</v>
          </cell>
        </row>
        <row r="453">
          <cell r="F453" t="str">
            <v>4A</v>
          </cell>
          <cell r="G453" t="str">
            <v>STU</v>
          </cell>
          <cell r="H453" t="str">
            <v>S</v>
          </cell>
          <cell r="J453" t="str">
            <v>BE</v>
          </cell>
        </row>
        <row r="454">
          <cell r="F454" t="str">
            <v>5C</v>
          </cell>
          <cell r="G454" t="str">
            <v>CIN</v>
          </cell>
          <cell r="H454" t="str">
            <v>V</v>
          </cell>
          <cell r="J454" t="str">
            <v>BE</v>
          </cell>
        </row>
        <row r="455">
          <cell r="F455" t="str">
            <v>5A</v>
          </cell>
          <cell r="G455" t="str">
            <v>VRA</v>
          </cell>
          <cell r="H455" t="str">
            <v>S</v>
          </cell>
          <cell r="J455" t="str">
            <v>BE</v>
          </cell>
        </row>
        <row r="456">
          <cell r="F456" t="str">
            <v>6A</v>
          </cell>
          <cell r="G456" t="str">
            <v>OUE</v>
          </cell>
          <cell r="H456" t="str">
            <v>V</v>
          </cell>
          <cell r="J456" t="str">
            <v>BE</v>
          </cell>
        </row>
        <row r="457">
          <cell r="F457" t="str">
            <v>4A</v>
          </cell>
          <cell r="G457" t="str">
            <v>SIR</v>
          </cell>
          <cell r="H457" t="str">
            <v>V</v>
          </cell>
          <cell r="J457" t="str">
            <v>BE</v>
          </cell>
        </row>
        <row r="458">
          <cell r="F458" t="str">
            <v>6B</v>
          </cell>
          <cell r="G458" t="str">
            <v>VRA</v>
          </cell>
          <cell r="H458" t="str">
            <v>S</v>
          </cell>
          <cell r="J458" t="str">
            <v>BE</v>
          </cell>
        </row>
        <row r="459">
          <cell r="F459" t="str">
            <v>4D</v>
          </cell>
          <cell r="G459" t="str">
            <v>REC</v>
          </cell>
          <cell r="H459" t="str">
            <v>S</v>
          </cell>
          <cell r="J459" t="str">
            <v>BE</v>
          </cell>
        </row>
        <row r="460">
          <cell r="F460" t="str">
            <v>6A</v>
          </cell>
          <cell r="G460" t="str">
            <v>MAK</v>
          </cell>
          <cell r="H460" t="str">
            <v>D</v>
          </cell>
          <cell r="J460" t="str">
            <v>BE</v>
          </cell>
        </row>
        <row r="461">
          <cell r="F461" t="str">
            <v>6C</v>
          </cell>
          <cell r="G461" t="str">
            <v>MAK</v>
          </cell>
          <cell r="H461" t="str">
            <v>V</v>
          </cell>
          <cell r="J461" t="str">
            <v>BE</v>
          </cell>
        </row>
        <row r="462">
          <cell r="F462" t="str">
            <v>6C</v>
          </cell>
          <cell r="G462" t="str">
            <v>VRA</v>
          </cell>
          <cell r="H462" t="str">
            <v>E</v>
          </cell>
          <cell r="J462" t="str">
            <v>BE</v>
          </cell>
        </row>
        <row r="463">
          <cell r="F463" t="str">
            <v>5B</v>
          </cell>
          <cell r="G463" t="str">
            <v>LOU</v>
          </cell>
          <cell r="H463" t="str">
            <v>D</v>
          </cell>
          <cell r="J463" t="str">
            <v>BE</v>
          </cell>
        </row>
        <row r="464">
          <cell r="F464" t="str">
            <v>4A</v>
          </cell>
          <cell r="G464" t="str">
            <v>GIB</v>
          </cell>
          <cell r="H464" t="str">
            <v>V</v>
          </cell>
          <cell r="J464" t="str">
            <v>BE</v>
          </cell>
        </row>
        <row r="465">
          <cell r="F465" t="str">
            <v>6B</v>
          </cell>
          <cell r="G465" t="str">
            <v>MAT</v>
          </cell>
          <cell r="H465" t="str">
            <v>S</v>
          </cell>
          <cell r="J465" t="str">
            <v>BE</v>
          </cell>
        </row>
        <row r="466">
          <cell r="F466" t="str">
            <v>4D</v>
          </cell>
          <cell r="G466" t="str">
            <v>LAP</v>
          </cell>
          <cell r="H466" t="str">
            <v>S</v>
          </cell>
          <cell r="J466" t="str">
            <v>BE</v>
          </cell>
        </row>
        <row r="467">
          <cell r="F467" t="str">
            <v>4B</v>
          </cell>
          <cell r="G467" t="str">
            <v>CIN</v>
          </cell>
          <cell r="H467" t="str">
            <v>S</v>
          </cell>
          <cell r="J467" t="str">
            <v>BE</v>
          </cell>
        </row>
        <row r="468">
          <cell r="F468" t="str">
            <v>6C</v>
          </cell>
          <cell r="G468" t="str">
            <v>VEN</v>
          </cell>
          <cell r="H468" t="str">
            <v>D</v>
          </cell>
          <cell r="J468" t="str">
            <v>BE</v>
          </cell>
        </row>
        <row r="469">
          <cell r="F469" t="str">
            <v>4D</v>
          </cell>
          <cell r="G469" t="str">
            <v>ACJ</v>
          </cell>
          <cell r="H469" t="str">
            <v>S</v>
          </cell>
          <cell r="J469" t="str">
            <v>BE</v>
          </cell>
        </row>
        <row r="470">
          <cell r="F470" t="str">
            <v>5D</v>
          </cell>
          <cell r="G470" t="str">
            <v>BAN</v>
          </cell>
          <cell r="H470" t="str">
            <v>V</v>
          </cell>
          <cell r="J470" t="str">
            <v>BE</v>
          </cell>
        </row>
        <row r="471">
          <cell r="F471" t="str">
            <v>6A</v>
          </cell>
          <cell r="G471" t="str">
            <v>BRA</v>
          </cell>
          <cell r="H471" t="str">
            <v>V</v>
          </cell>
          <cell r="J471" t="str">
            <v>BE</v>
          </cell>
        </row>
        <row r="472">
          <cell r="F472" t="str">
            <v>5C</v>
          </cell>
          <cell r="G472" t="str">
            <v>LAP</v>
          </cell>
          <cell r="H472" t="str">
            <v>S</v>
          </cell>
          <cell r="J472" t="str">
            <v>BE</v>
          </cell>
        </row>
        <row r="473">
          <cell r="F473" t="str">
            <v>6B</v>
          </cell>
          <cell r="G473" t="str">
            <v>LOU</v>
          </cell>
          <cell r="H473" t="str">
            <v>D</v>
          </cell>
          <cell r="J473" t="str">
            <v>BE</v>
          </cell>
        </row>
        <row r="474">
          <cell r="F474" t="str">
            <v>4D</v>
          </cell>
          <cell r="G474" t="str">
            <v>KAA</v>
          </cell>
          <cell r="H474" t="str">
            <v>S</v>
          </cell>
          <cell r="J474" t="str">
            <v>BE</v>
          </cell>
        </row>
        <row r="475">
          <cell r="F475" t="str">
            <v>4B</v>
          </cell>
          <cell r="G475" t="str">
            <v>YOD</v>
          </cell>
          <cell r="H475" t="str">
            <v>S</v>
          </cell>
          <cell r="J475" t="str">
            <v>BE</v>
          </cell>
        </row>
        <row r="476">
          <cell r="F476" t="str">
            <v>5B</v>
          </cell>
          <cell r="G476" t="str">
            <v>LAP</v>
          </cell>
          <cell r="H476" t="str">
            <v>S</v>
          </cell>
          <cell r="J476" t="str">
            <v>BE</v>
          </cell>
        </row>
        <row r="477">
          <cell r="F477" t="str">
            <v>5B</v>
          </cell>
          <cell r="G477" t="str">
            <v>REJ</v>
          </cell>
          <cell r="H477" t="str">
            <v>D</v>
          </cell>
          <cell r="J477" t="str">
            <v>BE</v>
          </cell>
        </row>
        <row r="478">
          <cell r="F478" t="str">
            <v>4D</v>
          </cell>
          <cell r="G478" t="str">
            <v>SIR</v>
          </cell>
          <cell r="H478" t="str">
            <v>V</v>
          </cell>
          <cell r="J478" t="str">
            <v>BE</v>
          </cell>
        </row>
        <row r="479">
          <cell r="F479" t="str">
            <v>6A</v>
          </cell>
          <cell r="G479" t="str">
            <v>BSC</v>
          </cell>
          <cell r="H479" t="str">
            <v>S</v>
          </cell>
          <cell r="J479" t="str">
            <v>BE</v>
          </cell>
        </row>
        <row r="480">
          <cell r="F480" t="str">
            <v>5D</v>
          </cell>
          <cell r="G480" t="str">
            <v>DJI</v>
          </cell>
          <cell r="H480" t="str">
            <v>D</v>
          </cell>
          <cell r="J480" t="str">
            <v>BE</v>
          </cell>
        </row>
        <row r="481">
          <cell r="F481" t="str">
            <v>2B</v>
          </cell>
          <cell r="G481" t="str">
            <v>YOD</v>
          </cell>
          <cell r="H481" t="str">
            <v>S</v>
          </cell>
          <cell r="J481" t="str">
            <v>MR</v>
          </cell>
        </row>
        <row r="482">
          <cell r="F482" t="str">
            <v>5D</v>
          </cell>
          <cell r="G482" t="str">
            <v>QUA</v>
          </cell>
          <cell r="H482" t="str">
            <v>S</v>
          </cell>
          <cell r="J482" t="str">
            <v>BE</v>
          </cell>
        </row>
        <row r="483">
          <cell r="F483" t="str">
            <v>6B</v>
          </cell>
          <cell r="G483" t="str">
            <v>JAQ</v>
          </cell>
          <cell r="H483" t="str">
            <v>D</v>
          </cell>
          <cell r="J483" t="str">
            <v>BE</v>
          </cell>
        </row>
        <row r="484">
          <cell r="F484" t="str">
            <v>5A</v>
          </cell>
          <cell r="G484" t="str">
            <v>ROY</v>
          </cell>
          <cell r="H484" t="str">
            <v>V</v>
          </cell>
          <cell r="J484" t="str">
            <v>BE</v>
          </cell>
        </row>
        <row r="485">
          <cell r="F485" t="str">
            <v>3A</v>
          </cell>
          <cell r="G485" t="str">
            <v>CIN</v>
          </cell>
          <cell r="H485" t="str">
            <v>S</v>
          </cell>
          <cell r="J485" t="str">
            <v>BE</v>
          </cell>
        </row>
        <row r="486">
          <cell r="F486" t="str">
            <v>5D</v>
          </cell>
          <cell r="G486" t="str">
            <v>PHE</v>
          </cell>
          <cell r="H486" t="str">
            <v>V</v>
          </cell>
          <cell r="J486" t="str">
            <v>BE</v>
          </cell>
        </row>
        <row r="487">
          <cell r="F487" t="str">
            <v>6A</v>
          </cell>
          <cell r="G487" t="str">
            <v>PHE</v>
          </cell>
          <cell r="H487" t="str">
            <v>D</v>
          </cell>
          <cell r="J487" t="str">
            <v>BE</v>
          </cell>
        </row>
        <row r="488">
          <cell r="F488" t="str">
            <v>5A</v>
          </cell>
          <cell r="G488" t="str">
            <v>REJ</v>
          </cell>
          <cell r="H488" t="str">
            <v>S</v>
          </cell>
          <cell r="J488" t="str">
            <v>BE</v>
          </cell>
        </row>
        <row r="489">
          <cell r="F489" t="str">
            <v>6A</v>
          </cell>
          <cell r="G489" t="str">
            <v>STU</v>
          </cell>
          <cell r="H489" t="str">
            <v>D</v>
          </cell>
          <cell r="J489" t="str">
            <v>BE</v>
          </cell>
        </row>
        <row r="490">
          <cell r="F490" t="str">
            <v>6A</v>
          </cell>
          <cell r="G490" t="str">
            <v>DJI</v>
          </cell>
          <cell r="H490" t="str">
            <v>S</v>
          </cell>
          <cell r="J490" t="str">
            <v>BE</v>
          </cell>
        </row>
        <row r="491">
          <cell r="F491" t="str">
            <v>3A</v>
          </cell>
          <cell r="G491" t="str">
            <v>ACJ</v>
          </cell>
          <cell r="H491" t="str">
            <v>V</v>
          </cell>
          <cell r="J491" t="str">
            <v>BE</v>
          </cell>
        </row>
        <row r="492">
          <cell r="F492" t="str">
            <v>3B</v>
          </cell>
          <cell r="G492" t="str">
            <v>MAT</v>
          </cell>
          <cell r="H492" t="str">
            <v>S</v>
          </cell>
          <cell r="J492" t="str">
            <v>CD</v>
          </cell>
        </row>
        <row r="493">
          <cell r="F493" t="str">
            <v>4A</v>
          </cell>
          <cell r="G493" t="str">
            <v>GIB</v>
          </cell>
          <cell r="H493" t="str">
            <v>S</v>
          </cell>
          <cell r="J493" t="str">
            <v>BE</v>
          </cell>
        </row>
        <row r="494">
          <cell r="F494" t="str">
            <v>6B</v>
          </cell>
          <cell r="G494" t="str">
            <v>JAQ</v>
          </cell>
          <cell r="H494" t="str">
            <v>V</v>
          </cell>
          <cell r="J494" t="str">
            <v>BE</v>
          </cell>
        </row>
        <row r="495">
          <cell r="F495" t="str">
            <v>5D</v>
          </cell>
          <cell r="G495" t="str">
            <v>AAA</v>
          </cell>
          <cell r="H495" t="str">
            <v>S</v>
          </cell>
          <cell r="J495" t="str">
            <v>BE</v>
          </cell>
        </row>
        <row r="496">
          <cell r="F496" t="str">
            <v>5C</v>
          </cell>
          <cell r="G496" t="str">
            <v>AAA</v>
          </cell>
          <cell r="H496" t="str">
            <v>S</v>
          </cell>
          <cell r="J496" t="str">
            <v>BE</v>
          </cell>
        </row>
        <row r="497">
          <cell r="F497" t="str">
            <v>4B</v>
          </cell>
          <cell r="G497" t="str">
            <v>ROY</v>
          </cell>
          <cell r="H497" t="str">
            <v>S</v>
          </cell>
          <cell r="J497" t="str">
            <v>BE</v>
          </cell>
        </row>
        <row r="498">
          <cell r="F498" t="str">
            <v>6C</v>
          </cell>
          <cell r="G498" t="str">
            <v>MAK</v>
          </cell>
          <cell r="H498" t="str">
            <v>D</v>
          </cell>
          <cell r="J498" t="str">
            <v>BE</v>
          </cell>
        </row>
        <row r="499">
          <cell r="F499" t="str">
            <v>3A</v>
          </cell>
          <cell r="G499" t="str">
            <v>GIB</v>
          </cell>
          <cell r="H499" t="str">
            <v>S</v>
          </cell>
          <cell r="J499" t="str">
            <v>BE</v>
          </cell>
        </row>
        <row r="500">
          <cell r="F500" t="str">
            <v>6D</v>
          </cell>
          <cell r="G500" t="str">
            <v>YOD</v>
          </cell>
          <cell r="H500" t="str">
            <v>S</v>
          </cell>
          <cell r="J500" t="str">
            <v>BE</v>
          </cell>
        </row>
        <row r="501">
          <cell r="F501" t="str">
            <v>5B</v>
          </cell>
          <cell r="G501" t="str">
            <v>STA</v>
          </cell>
          <cell r="H501" t="str">
            <v>V</v>
          </cell>
          <cell r="J501" t="str">
            <v>BE</v>
          </cell>
        </row>
        <row r="502">
          <cell r="F502" t="str">
            <v>5C</v>
          </cell>
          <cell r="G502" t="str">
            <v>AAA</v>
          </cell>
          <cell r="H502" t="str">
            <v>S</v>
          </cell>
          <cell r="J502" t="str">
            <v>BE</v>
          </cell>
        </row>
        <row r="503">
          <cell r="F503" t="str">
            <v>5D</v>
          </cell>
          <cell r="G503" t="str">
            <v>BRA</v>
          </cell>
          <cell r="H503" t="str">
            <v>S</v>
          </cell>
          <cell r="J503" t="str">
            <v>BE</v>
          </cell>
        </row>
        <row r="504">
          <cell r="F504" t="str">
            <v>6A</v>
          </cell>
          <cell r="G504" t="str">
            <v>BOU</v>
          </cell>
          <cell r="H504" t="str">
            <v>V</v>
          </cell>
          <cell r="J504" t="str">
            <v>BE</v>
          </cell>
        </row>
        <row r="505">
          <cell r="F505" t="str">
            <v>6B</v>
          </cell>
          <cell r="G505" t="str">
            <v>MAK</v>
          </cell>
          <cell r="H505" t="str">
            <v>V</v>
          </cell>
          <cell r="J505" t="str">
            <v>BE</v>
          </cell>
        </row>
        <row r="506">
          <cell r="F506" t="str">
            <v>6B</v>
          </cell>
          <cell r="G506" t="str">
            <v>MAK</v>
          </cell>
          <cell r="H506" t="str">
            <v>D</v>
          </cell>
          <cell r="J506" t="str">
            <v>BE</v>
          </cell>
        </row>
        <row r="507">
          <cell r="F507" t="str">
            <v>6C</v>
          </cell>
          <cell r="G507" t="str">
            <v>VES</v>
          </cell>
          <cell r="H507" t="str">
            <v>S</v>
          </cell>
          <cell r="J507" t="str">
            <v>BE</v>
          </cell>
        </row>
        <row r="508">
          <cell r="F508" t="str">
            <v>4D</v>
          </cell>
          <cell r="G508" t="str">
            <v>BAN</v>
          </cell>
          <cell r="H508" t="str">
            <v>V</v>
          </cell>
          <cell r="J508" t="str">
            <v>BE</v>
          </cell>
        </row>
        <row r="509">
          <cell r="F509" t="str">
            <v>5D</v>
          </cell>
          <cell r="G509" t="str">
            <v>VRA</v>
          </cell>
          <cell r="H509" t="str">
            <v>S</v>
          </cell>
          <cell r="J509" t="str">
            <v>BE</v>
          </cell>
        </row>
        <row r="510">
          <cell r="F510" t="str">
            <v>5D</v>
          </cell>
          <cell r="G510" t="str">
            <v>VRA</v>
          </cell>
          <cell r="H510" t="str">
            <v>S</v>
          </cell>
          <cell r="J510" t="str">
            <v>BE</v>
          </cell>
        </row>
        <row r="511">
          <cell r="F511" t="str">
            <v>4B</v>
          </cell>
          <cell r="G511" t="str">
            <v>G03</v>
          </cell>
          <cell r="H511" t="str">
            <v>S</v>
          </cell>
          <cell r="J511" t="str">
            <v>FR</v>
          </cell>
        </row>
        <row r="512">
          <cell r="F512" t="str">
            <v>6B</v>
          </cell>
          <cell r="G512" t="str">
            <v>BAN</v>
          </cell>
          <cell r="H512" t="str">
            <v>V</v>
          </cell>
          <cell r="J512" t="str">
            <v>BE</v>
          </cell>
        </row>
        <row r="513">
          <cell r="F513" t="str">
            <v>3A</v>
          </cell>
          <cell r="G513" t="str">
            <v>GIB</v>
          </cell>
          <cell r="H513" t="str">
            <v>S</v>
          </cell>
          <cell r="J513" t="str">
            <v>BE</v>
          </cell>
        </row>
        <row r="514">
          <cell r="F514" t="str">
            <v>4C</v>
          </cell>
          <cell r="G514" t="str">
            <v>HYA</v>
          </cell>
          <cell r="H514" t="str">
            <v>V</v>
          </cell>
          <cell r="J514" t="str">
            <v>BE</v>
          </cell>
        </row>
        <row r="515">
          <cell r="F515" t="str">
            <v>5B</v>
          </cell>
          <cell r="G515" t="str">
            <v>REC</v>
          </cell>
          <cell r="H515" t="str">
            <v>S</v>
          </cell>
          <cell r="J515" t="str">
            <v>BE</v>
          </cell>
        </row>
        <row r="516">
          <cell r="F516" t="str">
            <v>6D</v>
          </cell>
          <cell r="G516" t="str">
            <v>CSH</v>
          </cell>
          <cell r="H516" t="str">
            <v>S</v>
          </cell>
          <cell r="J516" t="str">
            <v>BE</v>
          </cell>
        </row>
        <row r="517">
          <cell r="F517" t="str">
            <v>3B</v>
          </cell>
          <cell r="G517" t="str">
            <v>OUE</v>
          </cell>
          <cell r="H517" t="str">
            <v>S</v>
          </cell>
          <cell r="J517" t="str">
            <v>BE</v>
          </cell>
        </row>
        <row r="518">
          <cell r="F518" t="str">
            <v>3A</v>
          </cell>
          <cell r="G518" t="str">
            <v>WAT</v>
          </cell>
          <cell r="H518" t="str">
            <v>V</v>
          </cell>
          <cell r="J518" t="str">
            <v>BE</v>
          </cell>
        </row>
        <row r="519">
          <cell r="F519" t="str">
            <v>4A</v>
          </cell>
          <cell r="G519" t="str">
            <v>GIB</v>
          </cell>
          <cell r="H519" t="str">
            <v>S</v>
          </cell>
          <cell r="J519" t="str">
            <v>BE</v>
          </cell>
        </row>
        <row r="520">
          <cell r="F520" t="str">
            <v>5A</v>
          </cell>
          <cell r="G520" t="str">
            <v>ASS</v>
          </cell>
          <cell r="H520" t="str">
            <v>V</v>
          </cell>
          <cell r="J520" t="str">
            <v>BE</v>
          </cell>
        </row>
        <row r="521">
          <cell r="F521" t="str">
            <v>4C</v>
          </cell>
          <cell r="G521" t="str">
            <v>BSC</v>
          </cell>
          <cell r="H521" t="str">
            <v>V</v>
          </cell>
          <cell r="J521" t="str">
            <v>BE</v>
          </cell>
        </row>
        <row r="522">
          <cell r="F522" t="str">
            <v>4A</v>
          </cell>
          <cell r="G522" t="str">
            <v>JAQ</v>
          </cell>
          <cell r="H522" t="str">
            <v>V</v>
          </cell>
          <cell r="J522" t="str">
            <v>BE</v>
          </cell>
        </row>
        <row r="523">
          <cell r="F523" t="str">
            <v>5A</v>
          </cell>
          <cell r="G523" t="str">
            <v>CIN</v>
          </cell>
          <cell r="H523" t="str">
            <v>V</v>
          </cell>
          <cell r="J523" t="str">
            <v>BE</v>
          </cell>
        </row>
        <row r="524">
          <cell r="F524" t="str">
            <v>5C</v>
          </cell>
          <cell r="G524" t="str">
            <v>BRA</v>
          </cell>
          <cell r="H524" t="str">
            <v>V</v>
          </cell>
          <cell r="J524" t="str">
            <v>BE</v>
          </cell>
        </row>
        <row r="525">
          <cell r="F525" t="str">
            <v>5A</v>
          </cell>
          <cell r="G525" t="str">
            <v>BAN</v>
          </cell>
          <cell r="H525" t="str">
            <v>S</v>
          </cell>
          <cell r="J525" t="str">
            <v>BE</v>
          </cell>
        </row>
        <row r="526">
          <cell r="F526" t="str">
            <v>4C</v>
          </cell>
          <cell r="G526" t="str">
            <v>BRA</v>
          </cell>
          <cell r="H526" t="str">
            <v>S</v>
          </cell>
          <cell r="J526" t="str">
            <v>BE</v>
          </cell>
        </row>
        <row r="527">
          <cell r="F527" t="str">
            <v>5B</v>
          </cell>
          <cell r="G527" t="str">
            <v>MDS</v>
          </cell>
          <cell r="H527" t="str">
            <v>S</v>
          </cell>
          <cell r="J527" t="str">
            <v>BE</v>
          </cell>
        </row>
        <row r="528">
          <cell r="F528" t="str">
            <v>5C</v>
          </cell>
          <cell r="G528" t="str">
            <v>LOU</v>
          </cell>
          <cell r="H528" t="str">
            <v>S</v>
          </cell>
          <cell r="J528" t="str">
            <v>BE</v>
          </cell>
        </row>
        <row r="529">
          <cell r="F529" t="str">
            <v>4C</v>
          </cell>
          <cell r="G529" t="str">
            <v>YOD</v>
          </cell>
          <cell r="H529" t="str">
            <v>S</v>
          </cell>
          <cell r="J529" t="str">
            <v>BE</v>
          </cell>
        </row>
        <row r="530">
          <cell r="F530" t="str">
            <v>6C</v>
          </cell>
          <cell r="G530" t="str">
            <v>BLO</v>
          </cell>
          <cell r="H530" t="str">
            <v>S</v>
          </cell>
          <cell r="J530" t="str">
            <v>BE</v>
          </cell>
        </row>
        <row r="531">
          <cell r="F531" t="str">
            <v>5D</v>
          </cell>
          <cell r="G531" t="str">
            <v>ASS</v>
          </cell>
          <cell r="H531" t="str">
            <v>V</v>
          </cell>
          <cell r="J531" t="str">
            <v>BE</v>
          </cell>
        </row>
        <row r="532">
          <cell r="F532" t="str">
            <v>5B</v>
          </cell>
          <cell r="G532" t="str">
            <v>SAB</v>
          </cell>
          <cell r="H532" t="str">
            <v>V</v>
          </cell>
          <cell r="J532" t="str">
            <v>BE</v>
          </cell>
        </row>
        <row r="533">
          <cell r="F533" t="str">
            <v>6D</v>
          </cell>
          <cell r="G533" t="str">
            <v>AAA</v>
          </cell>
          <cell r="H533" t="str">
            <v>S</v>
          </cell>
          <cell r="J533" t="str">
            <v>BE</v>
          </cell>
        </row>
        <row r="534">
          <cell r="F534" t="str">
            <v>4D</v>
          </cell>
          <cell r="G534" t="str">
            <v>DUD</v>
          </cell>
          <cell r="H534" t="str">
            <v>S</v>
          </cell>
          <cell r="J534" t="str">
            <v>BE</v>
          </cell>
        </row>
        <row r="535">
          <cell r="F535" t="str">
            <v>6A</v>
          </cell>
          <cell r="G535" t="str">
            <v>BAN</v>
          </cell>
          <cell r="H535" t="str">
            <v>V</v>
          </cell>
          <cell r="J535" t="str">
            <v>BE</v>
          </cell>
        </row>
        <row r="536">
          <cell r="F536" t="str">
            <v>6A</v>
          </cell>
          <cell r="G536" t="str">
            <v>KAA</v>
          </cell>
          <cell r="H536" t="str">
            <v>S</v>
          </cell>
          <cell r="J536" t="str">
            <v>BE</v>
          </cell>
        </row>
        <row r="537">
          <cell r="F537" t="str">
            <v>6C</v>
          </cell>
          <cell r="G537" t="str">
            <v>DJI</v>
          </cell>
          <cell r="H537" t="str">
            <v>V</v>
          </cell>
          <cell r="J537" t="str">
            <v>BE</v>
          </cell>
        </row>
        <row r="538">
          <cell r="F538" t="str">
            <v>6B</v>
          </cell>
          <cell r="G538" t="str">
            <v>DJI</v>
          </cell>
          <cell r="H538" t="str">
            <v>V</v>
          </cell>
          <cell r="J538" t="str">
            <v>BE</v>
          </cell>
        </row>
        <row r="539">
          <cell r="F539" t="str">
            <v>3A</v>
          </cell>
          <cell r="G539" t="str">
            <v>DUD</v>
          </cell>
          <cell r="H539" t="str">
            <v>S</v>
          </cell>
          <cell r="J539" t="str">
            <v>BE</v>
          </cell>
        </row>
        <row r="540">
          <cell r="F540" t="str">
            <v>6B</v>
          </cell>
          <cell r="G540" t="str">
            <v>BOU</v>
          </cell>
          <cell r="H540" t="str">
            <v>V</v>
          </cell>
          <cell r="J540" t="str">
            <v>BE</v>
          </cell>
        </row>
        <row r="541">
          <cell r="F541" t="str">
            <v>6A</v>
          </cell>
          <cell r="G541" t="str">
            <v>YOD</v>
          </cell>
          <cell r="H541" t="str">
            <v>D</v>
          </cell>
          <cell r="J541" t="str">
            <v>BE</v>
          </cell>
        </row>
        <row r="542">
          <cell r="F542" t="str">
            <v>5D</v>
          </cell>
          <cell r="G542" t="str">
            <v>BAN</v>
          </cell>
          <cell r="H542" t="str">
            <v>S</v>
          </cell>
          <cell r="J542" t="str">
            <v>BE</v>
          </cell>
        </row>
        <row r="543">
          <cell r="F543" t="str">
            <v>5B</v>
          </cell>
          <cell r="G543" t="str">
            <v>ASS</v>
          </cell>
          <cell r="H543" t="str">
            <v>S</v>
          </cell>
          <cell r="J543" t="str">
            <v>BE</v>
          </cell>
        </row>
        <row r="544">
          <cell r="F544" t="str">
            <v>6B</v>
          </cell>
          <cell r="G544" t="str">
            <v>MAK</v>
          </cell>
          <cell r="H544" t="str">
            <v>D</v>
          </cell>
          <cell r="J544" t="str">
            <v>BE</v>
          </cell>
        </row>
        <row r="545">
          <cell r="F545" t="str">
            <v>4C</v>
          </cell>
          <cell r="G545" t="str">
            <v>BAN</v>
          </cell>
          <cell r="H545" t="str">
            <v>S</v>
          </cell>
          <cell r="J545" t="str">
            <v>BE</v>
          </cell>
        </row>
        <row r="546">
          <cell r="F546" t="str">
            <v>4D</v>
          </cell>
          <cell r="G546" t="str">
            <v>SIR</v>
          </cell>
          <cell r="H546" t="str">
            <v>V</v>
          </cell>
          <cell r="J546" t="str">
            <v>BE</v>
          </cell>
        </row>
        <row r="547">
          <cell r="F547" t="str">
            <v>5C</v>
          </cell>
          <cell r="G547" t="str">
            <v>SON</v>
          </cell>
          <cell r="H547" t="str">
            <v>S</v>
          </cell>
          <cell r="J547" t="str">
            <v>BE</v>
          </cell>
        </row>
        <row r="548">
          <cell r="F548" t="str">
            <v>2B</v>
          </cell>
          <cell r="G548" t="str">
            <v>ACJ</v>
          </cell>
          <cell r="H548" t="str">
            <v>S</v>
          </cell>
          <cell r="J548" t="str">
            <v>BE</v>
          </cell>
        </row>
        <row r="549">
          <cell r="F549" t="str">
            <v>4A</v>
          </cell>
          <cell r="G549" t="str">
            <v>MAK</v>
          </cell>
          <cell r="H549" t="str">
            <v>V</v>
          </cell>
          <cell r="J549" t="str">
            <v>BE</v>
          </cell>
        </row>
        <row r="550">
          <cell r="F550" t="str">
            <v>5C</v>
          </cell>
          <cell r="G550" t="str">
            <v>GIB</v>
          </cell>
          <cell r="H550" t="str">
            <v>V</v>
          </cell>
          <cell r="J550" t="str">
            <v>BE</v>
          </cell>
        </row>
        <row r="551">
          <cell r="F551" t="str">
            <v>5C</v>
          </cell>
          <cell r="G551" t="str">
            <v>BRA</v>
          </cell>
          <cell r="H551" t="str">
            <v>S</v>
          </cell>
          <cell r="J551" t="str">
            <v>BE</v>
          </cell>
        </row>
        <row r="552">
          <cell r="F552" t="str">
            <v>4A</v>
          </cell>
          <cell r="G552" t="str">
            <v>DUD</v>
          </cell>
          <cell r="H552" t="str">
            <v>V</v>
          </cell>
          <cell r="J552" t="str">
            <v>BE</v>
          </cell>
        </row>
        <row r="553">
          <cell r="F553" t="str">
            <v>1B</v>
          </cell>
          <cell r="G553" t="str">
            <v>GIB</v>
          </cell>
          <cell r="H553" t="str">
            <v>E</v>
          </cell>
          <cell r="J553" t="str">
            <v>BE</v>
          </cell>
        </row>
        <row r="554">
          <cell r="F554" t="str">
            <v>6C</v>
          </cell>
          <cell r="G554" t="str">
            <v>BSC</v>
          </cell>
          <cell r="H554" t="str">
            <v>S</v>
          </cell>
          <cell r="J554" t="str">
            <v>BE</v>
          </cell>
        </row>
        <row r="555">
          <cell r="F555" t="str">
            <v>6A</v>
          </cell>
          <cell r="G555" t="str">
            <v>BAN</v>
          </cell>
          <cell r="H555" t="str">
            <v>S</v>
          </cell>
          <cell r="J555" t="str">
            <v>BE</v>
          </cell>
        </row>
        <row r="556">
          <cell r="F556" t="str">
            <v>5A</v>
          </cell>
          <cell r="G556" t="str">
            <v>BRA</v>
          </cell>
          <cell r="H556" t="str">
            <v>E</v>
          </cell>
          <cell r="J556" t="str">
            <v>BE</v>
          </cell>
        </row>
        <row r="557">
          <cell r="F557" t="str">
            <v>4B</v>
          </cell>
          <cell r="G557" t="str">
            <v>BRA</v>
          </cell>
          <cell r="H557" t="str">
            <v>S</v>
          </cell>
          <cell r="J557" t="str">
            <v>BE</v>
          </cell>
        </row>
        <row r="558">
          <cell r="F558" t="str">
            <v>6D</v>
          </cell>
          <cell r="G558" t="str">
            <v>LAP</v>
          </cell>
          <cell r="H558" t="str">
            <v>S</v>
          </cell>
          <cell r="J558" t="str">
            <v>BE</v>
          </cell>
        </row>
        <row r="559">
          <cell r="F559" t="str">
            <v>6B</v>
          </cell>
          <cell r="G559" t="str">
            <v>DJI</v>
          </cell>
          <cell r="H559" t="str">
            <v>S</v>
          </cell>
          <cell r="J559" t="str">
            <v>BE</v>
          </cell>
        </row>
        <row r="560">
          <cell r="F560" t="str">
            <v>6B</v>
          </cell>
          <cell r="G560" t="str">
            <v>DJI</v>
          </cell>
          <cell r="H560" t="str">
            <v>V</v>
          </cell>
          <cell r="J560" t="str">
            <v>BE</v>
          </cell>
        </row>
        <row r="561">
          <cell r="F561" t="str">
            <v>4C</v>
          </cell>
          <cell r="G561" t="str">
            <v>GIB</v>
          </cell>
          <cell r="H561" t="str">
            <v>S</v>
          </cell>
          <cell r="J561" t="str">
            <v>BE</v>
          </cell>
        </row>
        <row r="562">
          <cell r="F562" t="str">
            <v>6A</v>
          </cell>
          <cell r="G562" t="str">
            <v>GIB</v>
          </cell>
          <cell r="H562" t="str">
            <v>S</v>
          </cell>
          <cell r="J562" t="str">
            <v>BE</v>
          </cell>
        </row>
        <row r="563">
          <cell r="F563" t="str">
            <v>5C</v>
          </cell>
          <cell r="G563" t="str">
            <v>LOU</v>
          </cell>
          <cell r="H563" t="str">
            <v>V</v>
          </cell>
          <cell r="J563" t="str">
            <v>BE</v>
          </cell>
        </row>
        <row r="564">
          <cell r="F564" t="str">
            <v>6B</v>
          </cell>
          <cell r="G564" t="str">
            <v>OUE</v>
          </cell>
          <cell r="H564" t="str">
            <v>D</v>
          </cell>
          <cell r="J564" t="str">
            <v>BE</v>
          </cell>
        </row>
        <row r="565">
          <cell r="F565" t="str">
            <v>5B</v>
          </cell>
          <cell r="G565" t="str">
            <v>STA</v>
          </cell>
          <cell r="H565" t="str">
            <v>V</v>
          </cell>
          <cell r="J565" t="str">
            <v>BE</v>
          </cell>
        </row>
        <row r="566">
          <cell r="F566" t="str">
            <v>6A</v>
          </cell>
          <cell r="G566" t="str">
            <v>QUA</v>
          </cell>
          <cell r="H566" t="str">
            <v>V</v>
          </cell>
          <cell r="J566" t="str">
            <v>BE</v>
          </cell>
        </row>
        <row r="567">
          <cell r="F567" t="str">
            <v>6C</v>
          </cell>
          <cell r="G567" t="str">
            <v>YOD</v>
          </cell>
          <cell r="H567" t="str">
            <v>S</v>
          </cell>
          <cell r="J567" t="str">
            <v>BE</v>
          </cell>
        </row>
        <row r="568">
          <cell r="F568" t="str">
            <v>6A</v>
          </cell>
          <cell r="G568" t="str">
            <v>BSC</v>
          </cell>
          <cell r="H568" t="str">
            <v>S</v>
          </cell>
          <cell r="J568" t="str">
            <v>BE</v>
          </cell>
        </row>
        <row r="569">
          <cell r="F569" t="str">
            <v>5B</v>
          </cell>
          <cell r="G569" t="str">
            <v>OUE</v>
          </cell>
          <cell r="H569" t="str">
            <v>V</v>
          </cell>
          <cell r="J569" t="str">
            <v>BE</v>
          </cell>
        </row>
        <row r="570">
          <cell r="F570" t="str">
            <v>6B</v>
          </cell>
          <cell r="G570" t="str">
            <v>AAA</v>
          </cell>
          <cell r="H570" t="str">
            <v>V</v>
          </cell>
          <cell r="J570" t="str">
            <v>BE</v>
          </cell>
        </row>
        <row r="571">
          <cell r="F571" t="str">
            <v>5D</v>
          </cell>
          <cell r="G571" t="str">
            <v>SON</v>
          </cell>
          <cell r="H571" t="str">
            <v>E</v>
          </cell>
          <cell r="J571" t="str">
            <v>BE</v>
          </cell>
        </row>
        <row r="572">
          <cell r="F572" t="str">
            <v>6A</v>
          </cell>
          <cell r="G572" t="str">
            <v>GIB</v>
          </cell>
          <cell r="H572" t="str">
            <v>V</v>
          </cell>
          <cell r="J572" t="str">
            <v>BE</v>
          </cell>
        </row>
        <row r="573">
          <cell r="F573" t="str">
            <v>5A</v>
          </cell>
          <cell r="G573" t="str">
            <v>STU</v>
          </cell>
          <cell r="H573" t="str">
            <v>S</v>
          </cell>
          <cell r="J573" t="str">
            <v>BE</v>
          </cell>
        </row>
        <row r="574">
          <cell r="F574" t="str">
            <v>4C</v>
          </cell>
          <cell r="G574" t="str">
            <v>BRA</v>
          </cell>
          <cell r="H574" t="str">
            <v>S</v>
          </cell>
          <cell r="J574" t="str">
            <v>BE</v>
          </cell>
        </row>
        <row r="575">
          <cell r="F575" t="str">
            <v>5A</v>
          </cell>
          <cell r="G575" t="str">
            <v>KAA</v>
          </cell>
          <cell r="H575" t="str">
            <v>V</v>
          </cell>
          <cell r="J575" t="str">
            <v>BE</v>
          </cell>
        </row>
        <row r="576">
          <cell r="F576" t="str">
            <v>6B</v>
          </cell>
          <cell r="G576" t="str">
            <v>SON</v>
          </cell>
          <cell r="H576" t="str">
            <v>S</v>
          </cell>
          <cell r="J576" t="str">
            <v>BE</v>
          </cell>
        </row>
        <row r="577">
          <cell r="F577" t="str">
            <v>6C</v>
          </cell>
          <cell r="G577" t="str">
            <v>MJA</v>
          </cell>
          <cell r="H577" t="str">
            <v>D</v>
          </cell>
          <cell r="J577" t="str">
            <v>BE</v>
          </cell>
        </row>
        <row r="578">
          <cell r="F578" t="str">
            <v>6A</v>
          </cell>
          <cell r="G578" t="str">
            <v>SIR</v>
          </cell>
          <cell r="H578" t="str">
            <v>V</v>
          </cell>
          <cell r="J578" t="str">
            <v>BE</v>
          </cell>
        </row>
        <row r="579">
          <cell r="F579" t="str">
            <v>5D</v>
          </cell>
          <cell r="G579" t="str">
            <v>VES</v>
          </cell>
          <cell r="H579" t="str">
            <v>V</v>
          </cell>
          <cell r="J579" t="str">
            <v>BE</v>
          </cell>
        </row>
        <row r="580">
          <cell r="F580" t="str">
            <v>4A</v>
          </cell>
          <cell r="G580" t="str">
            <v>DJI</v>
          </cell>
          <cell r="H580" t="str">
            <v>S</v>
          </cell>
          <cell r="J580" t="str">
            <v>BE</v>
          </cell>
        </row>
        <row r="581">
          <cell r="F581" t="str">
            <v>6C</v>
          </cell>
          <cell r="G581" t="str">
            <v>MAK</v>
          </cell>
          <cell r="H581" t="str">
            <v>D</v>
          </cell>
          <cell r="J581" t="str">
            <v>BE</v>
          </cell>
        </row>
        <row r="582">
          <cell r="F582" t="str">
            <v>4B</v>
          </cell>
          <cell r="G582" t="str">
            <v>MAK</v>
          </cell>
          <cell r="H582" t="str">
            <v>S</v>
          </cell>
          <cell r="J582" t="str">
            <v>BE</v>
          </cell>
        </row>
        <row r="583">
          <cell r="F583" t="str">
            <v>6B</v>
          </cell>
          <cell r="G583" t="str">
            <v>BLO</v>
          </cell>
          <cell r="H583" t="str">
            <v>S</v>
          </cell>
          <cell r="J583" t="str">
            <v>BE</v>
          </cell>
        </row>
        <row r="584">
          <cell r="F584" t="str">
            <v>6C</v>
          </cell>
          <cell r="G584" t="str">
            <v>VEN</v>
          </cell>
          <cell r="H584" t="str">
            <v>V</v>
          </cell>
          <cell r="J584" t="str">
            <v>BE</v>
          </cell>
        </row>
        <row r="585">
          <cell r="F585" t="str">
            <v>5D</v>
          </cell>
          <cell r="G585" t="str">
            <v>VEN</v>
          </cell>
          <cell r="H585" t="str">
            <v>V</v>
          </cell>
          <cell r="J585" t="str">
            <v>BE</v>
          </cell>
        </row>
        <row r="586">
          <cell r="F586" t="str">
            <v>6B</v>
          </cell>
          <cell r="G586" t="str">
            <v>CIN</v>
          </cell>
          <cell r="H586" t="str">
            <v>S</v>
          </cell>
          <cell r="J586" t="str">
            <v>BE</v>
          </cell>
        </row>
        <row r="587">
          <cell r="F587" t="str">
            <v>4C</v>
          </cell>
          <cell r="G587" t="str">
            <v>MOS</v>
          </cell>
          <cell r="H587" t="str">
            <v>S</v>
          </cell>
          <cell r="J587" t="str">
            <v>BE</v>
          </cell>
        </row>
        <row r="588">
          <cell r="F588" t="str">
            <v>5B</v>
          </cell>
          <cell r="G588" t="str">
            <v>STU</v>
          </cell>
          <cell r="H588" t="str">
            <v>S</v>
          </cell>
          <cell r="J588" t="str">
            <v>BE</v>
          </cell>
        </row>
        <row r="589">
          <cell r="F589" t="str">
            <v>4D</v>
          </cell>
          <cell r="G589" t="str">
            <v>VEN</v>
          </cell>
          <cell r="H589" t="str">
            <v>V</v>
          </cell>
          <cell r="J589" t="str">
            <v>BE</v>
          </cell>
        </row>
        <row r="590">
          <cell r="F590" t="str">
            <v>3B</v>
          </cell>
          <cell r="G590" t="str">
            <v>MAT</v>
          </cell>
          <cell r="H590" t="str">
            <v>S</v>
          </cell>
          <cell r="J590" t="str">
            <v>BE</v>
          </cell>
        </row>
        <row r="591">
          <cell r="F591" t="str">
            <v>6B</v>
          </cell>
          <cell r="G591" t="str">
            <v>MAK</v>
          </cell>
          <cell r="H591" t="str">
            <v>V</v>
          </cell>
          <cell r="J591" t="str">
            <v>BE</v>
          </cell>
        </row>
        <row r="592">
          <cell r="F592" t="str">
            <v>6B</v>
          </cell>
          <cell r="G592" t="str">
            <v>MAK</v>
          </cell>
          <cell r="H592" t="str">
            <v>D</v>
          </cell>
          <cell r="J592" t="str">
            <v>BE</v>
          </cell>
        </row>
        <row r="593">
          <cell r="F593" t="str">
            <v>6B</v>
          </cell>
          <cell r="G593" t="str">
            <v>BRA</v>
          </cell>
          <cell r="H593" t="str">
            <v>D</v>
          </cell>
          <cell r="J593" t="str">
            <v>BE</v>
          </cell>
        </row>
        <row r="594">
          <cell r="F594" t="str">
            <v>4C</v>
          </cell>
          <cell r="G594" t="str">
            <v>ACJ</v>
          </cell>
          <cell r="H594" t="str">
            <v>D</v>
          </cell>
          <cell r="J594" t="str">
            <v>BE</v>
          </cell>
        </row>
        <row r="595">
          <cell r="F595" t="str">
            <v>5C</v>
          </cell>
          <cell r="G595" t="str">
            <v>ACJ</v>
          </cell>
          <cell r="H595" t="str">
            <v>D</v>
          </cell>
          <cell r="J595" t="str">
            <v>BE</v>
          </cell>
        </row>
        <row r="596">
          <cell r="F596" t="str">
            <v>6C</v>
          </cell>
          <cell r="G596" t="str">
            <v>BAN</v>
          </cell>
          <cell r="H596" t="str">
            <v>E</v>
          </cell>
          <cell r="J596" t="str">
            <v>BE</v>
          </cell>
        </row>
        <row r="597">
          <cell r="F597" t="str">
            <v>5D</v>
          </cell>
          <cell r="G597" t="str">
            <v>REJ</v>
          </cell>
          <cell r="H597" t="str">
            <v>S</v>
          </cell>
          <cell r="J597" t="str">
            <v>BE</v>
          </cell>
        </row>
        <row r="598">
          <cell r="F598" t="str">
            <v>5C</v>
          </cell>
          <cell r="G598" t="str">
            <v>DJI</v>
          </cell>
          <cell r="H598" t="str">
            <v>S</v>
          </cell>
          <cell r="J598" t="str">
            <v>BE</v>
          </cell>
        </row>
        <row r="599">
          <cell r="F599" t="str">
            <v>6A</v>
          </cell>
          <cell r="G599" t="str">
            <v>MJA</v>
          </cell>
          <cell r="H599" t="str">
            <v>D</v>
          </cell>
          <cell r="J599" t="str">
            <v>BE</v>
          </cell>
        </row>
        <row r="600">
          <cell r="F600" t="str">
            <v>4C</v>
          </cell>
          <cell r="G600" t="str">
            <v>STA</v>
          </cell>
          <cell r="H600" t="str">
            <v>V</v>
          </cell>
          <cell r="J600" t="str">
            <v>BE</v>
          </cell>
        </row>
        <row r="601">
          <cell r="F601" t="str">
            <v>4C</v>
          </cell>
          <cell r="G601" t="str">
            <v>ACJ</v>
          </cell>
          <cell r="H601" t="str">
            <v>E</v>
          </cell>
          <cell r="J601" t="str">
            <v>BE</v>
          </cell>
        </row>
        <row r="602">
          <cell r="F602" t="str">
            <v>6A</v>
          </cell>
          <cell r="G602" t="str">
            <v>JAQ</v>
          </cell>
          <cell r="H602" t="str">
            <v>S</v>
          </cell>
          <cell r="J602" t="str">
            <v>BE</v>
          </cell>
        </row>
        <row r="603">
          <cell r="F603" t="str">
            <v>6C</v>
          </cell>
          <cell r="G603" t="str">
            <v>ROY</v>
          </cell>
          <cell r="H603" t="str">
            <v>V</v>
          </cell>
          <cell r="J603" t="str">
            <v>BE</v>
          </cell>
        </row>
        <row r="604">
          <cell r="F604" t="str">
            <v>5D</v>
          </cell>
          <cell r="G604" t="str">
            <v>DUD</v>
          </cell>
          <cell r="H604" t="str">
            <v>S</v>
          </cell>
          <cell r="J604" t="str">
            <v>FR</v>
          </cell>
        </row>
        <row r="605">
          <cell r="F605" t="str">
            <v>6A</v>
          </cell>
          <cell r="G605" t="str">
            <v>MAT</v>
          </cell>
          <cell r="H605" t="str">
            <v>S</v>
          </cell>
          <cell r="J605" t="str">
            <v>CD</v>
          </cell>
        </row>
        <row r="606">
          <cell r="F606" t="str">
            <v>6A</v>
          </cell>
          <cell r="G606" t="str">
            <v>BAN</v>
          </cell>
          <cell r="H606" t="str">
            <v>S</v>
          </cell>
          <cell r="J606" t="str">
            <v>BE</v>
          </cell>
        </row>
        <row r="607">
          <cell r="F607" t="str">
            <v>6C</v>
          </cell>
          <cell r="G607" t="str">
            <v>BAN</v>
          </cell>
          <cell r="H607" t="str">
            <v>S</v>
          </cell>
          <cell r="J607" t="str">
            <v>BE</v>
          </cell>
        </row>
        <row r="608">
          <cell r="F608" t="str">
            <v>5B</v>
          </cell>
          <cell r="G608" t="str">
            <v>BOU</v>
          </cell>
          <cell r="H608" t="str">
            <v>S</v>
          </cell>
          <cell r="J608" t="str">
            <v>BE</v>
          </cell>
        </row>
        <row r="609">
          <cell r="F609" t="str">
            <v>5D</v>
          </cell>
          <cell r="G609" t="str">
            <v>DUD</v>
          </cell>
          <cell r="H609" t="str">
            <v>V</v>
          </cell>
          <cell r="J609" t="str">
            <v>BE</v>
          </cell>
        </row>
        <row r="610">
          <cell r="F610" t="str">
            <v>6C</v>
          </cell>
          <cell r="G610" t="str">
            <v>PHE</v>
          </cell>
          <cell r="H610" t="str">
            <v>V</v>
          </cell>
          <cell r="J610" t="str">
            <v>BE</v>
          </cell>
        </row>
        <row r="611">
          <cell r="F611" t="str">
            <v>6A</v>
          </cell>
          <cell r="G611" t="str">
            <v>LAP</v>
          </cell>
          <cell r="H611" t="str">
            <v>S</v>
          </cell>
          <cell r="J611" t="str">
            <v>BE</v>
          </cell>
        </row>
        <row r="612">
          <cell r="F612" t="str">
            <v>6C</v>
          </cell>
          <cell r="G612" t="str">
            <v>REJ</v>
          </cell>
          <cell r="H612" t="str">
            <v>S</v>
          </cell>
          <cell r="J612" t="str">
            <v>BE</v>
          </cell>
        </row>
        <row r="613">
          <cell r="F613" t="str">
            <v>6B</v>
          </cell>
          <cell r="G613" t="str">
            <v>SON</v>
          </cell>
          <cell r="H613" t="str">
            <v>V</v>
          </cell>
          <cell r="J613" t="str">
            <v>BE</v>
          </cell>
        </row>
        <row r="614">
          <cell r="F614" t="str">
            <v>6C</v>
          </cell>
          <cell r="G614" t="str">
            <v>DUD</v>
          </cell>
          <cell r="H614" t="str">
            <v>D</v>
          </cell>
          <cell r="J614" t="str">
            <v>IT</v>
          </cell>
        </row>
        <row r="615">
          <cell r="F615" t="str">
            <v>5D</v>
          </cell>
          <cell r="G615" t="str">
            <v>YOD</v>
          </cell>
          <cell r="H615" t="str">
            <v>D</v>
          </cell>
          <cell r="J615" t="str">
            <v>BE</v>
          </cell>
        </row>
        <row r="616">
          <cell r="F616" t="str">
            <v>6C</v>
          </cell>
          <cell r="G616" t="str">
            <v>BSC</v>
          </cell>
          <cell r="H616" t="str">
            <v>S</v>
          </cell>
          <cell r="J616" t="str">
            <v>BE</v>
          </cell>
        </row>
        <row r="617">
          <cell r="F617" t="str">
            <v>5C</v>
          </cell>
          <cell r="G617" t="str">
            <v>MAT</v>
          </cell>
          <cell r="H617" t="str">
            <v>S</v>
          </cell>
          <cell r="J617" t="str">
            <v>BE</v>
          </cell>
        </row>
        <row r="618">
          <cell r="F618" t="str">
            <v>5D</v>
          </cell>
          <cell r="G618" t="str">
            <v>BSC</v>
          </cell>
          <cell r="H618" t="str">
            <v>S</v>
          </cell>
          <cell r="J618" t="str">
            <v>BE</v>
          </cell>
        </row>
        <row r="619">
          <cell r="F619" t="str">
            <v>5D</v>
          </cell>
          <cell r="G619" t="str">
            <v>BSC</v>
          </cell>
          <cell r="H619" t="str">
            <v>V</v>
          </cell>
          <cell r="J619" t="str">
            <v>BE</v>
          </cell>
        </row>
        <row r="620">
          <cell r="F620" t="str">
            <v>6A</v>
          </cell>
          <cell r="G620" t="str">
            <v>LRV</v>
          </cell>
          <cell r="H620" t="str">
            <v>S</v>
          </cell>
          <cell r="J620" t="str">
            <v>BE</v>
          </cell>
        </row>
        <row r="621">
          <cell r="F621" t="str">
            <v>6A</v>
          </cell>
          <cell r="G621" t="str">
            <v>BSC</v>
          </cell>
          <cell r="H621" t="str">
            <v>S</v>
          </cell>
          <cell r="J621" t="str">
            <v>BE</v>
          </cell>
        </row>
        <row r="622">
          <cell r="F622" t="str">
            <v>6C</v>
          </cell>
          <cell r="G622" t="str">
            <v>BAN</v>
          </cell>
          <cell r="H622" t="str">
            <v>S</v>
          </cell>
          <cell r="J622" t="str">
            <v>BE</v>
          </cell>
        </row>
        <row r="623">
          <cell r="F623" t="str">
            <v>6C</v>
          </cell>
          <cell r="G623" t="str">
            <v>BAN</v>
          </cell>
          <cell r="H623" t="str">
            <v>B</v>
          </cell>
          <cell r="J623" t="str">
            <v>BE</v>
          </cell>
        </row>
        <row r="624">
          <cell r="F624" t="str">
            <v>4B</v>
          </cell>
          <cell r="G624" t="str">
            <v>QUA</v>
          </cell>
          <cell r="H624" t="str">
            <v>J</v>
          </cell>
          <cell r="J624" t="str">
            <v>BE</v>
          </cell>
        </row>
        <row r="625">
          <cell r="F625" t="str">
            <v>6A</v>
          </cell>
          <cell r="G625" t="str">
            <v>BRA</v>
          </cell>
          <cell r="H625" t="str">
            <v>C</v>
          </cell>
          <cell r="J625" t="str">
            <v>BE</v>
          </cell>
        </row>
        <row r="626">
          <cell r="F626" t="str">
            <v>6C</v>
          </cell>
          <cell r="G626" t="str">
            <v>BRA</v>
          </cell>
          <cell r="H626" t="str">
            <v>V</v>
          </cell>
          <cell r="J626" t="str">
            <v>BE</v>
          </cell>
        </row>
        <row r="627">
          <cell r="F627" t="str">
            <v>6A</v>
          </cell>
          <cell r="G627" t="str">
            <v>BRA</v>
          </cell>
          <cell r="H627" t="str">
            <v>S</v>
          </cell>
          <cell r="J627" t="str">
            <v>BE</v>
          </cell>
        </row>
        <row r="628">
          <cell r="F628" t="str">
            <v>5B</v>
          </cell>
          <cell r="G628" t="str">
            <v>CIN</v>
          </cell>
          <cell r="H628" t="str">
            <v>V</v>
          </cell>
          <cell r="J628" t="str">
            <v>BE</v>
          </cell>
        </row>
        <row r="629">
          <cell r="F629" t="str">
            <v>6B</v>
          </cell>
          <cell r="G629" t="str">
            <v>LAP</v>
          </cell>
          <cell r="H629" t="str">
            <v>S</v>
          </cell>
          <cell r="J629" t="str">
            <v>BE</v>
          </cell>
        </row>
        <row r="630">
          <cell r="F630" t="str">
            <v>6A</v>
          </cell>
          <cell r="G630" t="str">
            <v>SIR</v>
          </cell>
          <cell r="H630" t="str">
            <v>V</v>
          </cell>
          <cell r="J630" t="str">
            <v>BE</v>
          </cell>
        </row>
        <row r="631">
          <cell r="F631" t="str">
            <v>4B</v>
          </cell>
          <cell r="G631" t="str">
            <v>STA</v>
          </cell>
          <cell r="H631" t="str">
            <v>V</v>
          </cell>
          <cell r="J631" t="str">
            <v>BE</v>
          </cell>
        </row>
        <row r="632">
          <cell r="F632" t="str">
            <v>6B</v>
          </cell>
          <cell r="G632" t="str">
            <v>BSC</v>
          </cell>
          <cell r="H632" t="str">
            <v>V</v>
          </cell>
          <cell r="J632" t="str">
            <v>BE</v>
          </cell>
        </row>
        <row r="633">
          <cell r="F633" t="str">
            <v>6C</v>
          </cell>
          <cell r="G633" t="str">
            <v>BAN</v>
          </cell>
          <cell r="H633" t="str">
            <v>V</v>
          </cell>
          <cell r="J633" t="str">
            <v>BE</v>
          </cell>
        </row>
        <row r="634">
          <cell r="F634" t="str">
            <v>6D</v>
          </cell>
          <cell r="G634" t="str">
            <v>BAN</v>
          </cell>
          <cell r="H634" t="str">
            <v>V</v>
          </cell>
          <cell r="J634" t="str">
            <v>BE</v>
          </cell>
        </row>
        <row r="635">
          <cell r="F635" t="str">
            <v>6B</v>
          </cell>
          <cell r="G635" t="str">
            <v>YOD</v>
          </cell>
          <cell r="H635" t="str">
            <v>V</v>
          </cell>
          <cell r="J635" t="str">
            <v>BE</v>
          </cell>
        </row>
        <row r="636">
          <cell r="F636" t="str">
            <v>6B</v>
          </cell>
          <cell r="G636" t="str">
            <v>OUE</v>
          </cell>
          <cell r="H636" t="str">
            <v>V</v>
          </cell>
          <cell r="J636" t="str">
            <v>BE</v>
          </cell>
        </row>
        <row r="637">
          <cell r="F637" t="str">
            <v>6C</v>
          </cell>
          <cell r="G637" t="str">
            <v>VRA</v>
          </cell>
          <cell r="H637" t="str">
            <v>S</v>
          </cell>
          <cell r="J637" t="str">
            <v>BE</v>
          </cell>
        </row>
        <row r="638">
          <cell r="F638" t="str">
            <v>6D</v>
          </cell>
          <cell r="G638" t="str">
            <v>BAN</v>
          </cell>
          <cell r="H638" t="str">
            <v>S</v>
          </cell>
          <cell r="J638" t="str">
            <v>BE</v>
          </cell>
        </row>
        <row r="639">
          <cell r="F639" t="str">
            <v>2B</v>
          </cell>
          <cell r="G639" t="str">
            <v>SAB</v>
          </cell>
          <cell r="H639" t="str">
            <v>S</v>
          </cell>
          <cell r="J639" t="str">
            <v>BE</v>
          </cell>
        </row>
        <row r="640">
          <cell r="F640" t="str">
            <v>3B</v>
          </cell>
          <cell r="G640" t="str">
            <v>CIN</v>
          </cell>
          <cell r="H640" t="str">
            <v>J</v>
          </cell>
          <cell r="J640" t="str">
            <v>BE</v>
          </cell>
        </row>
        <row r="641">
          <cell r="F641" t="str">
            <v>6B</v>
          </cell>
          <cell r="G641" t="str">
            <v>MAK</v>
          </cell>
          <cell r="H641" t="str">
            <v>V</v>
          </cell>
          <cell r="J641" t="str">
            <v>FR</v>
          </cell>
        </row>
        <row r="642">
          <cell r="F642" t="str">
            <v>4C</v>
          </cell>
          <cell r="G642" t="str">
            <v>SIR</v>
          </cell>
          <cell r="H642" t="str">
            <v>V</v>
          </cell>
          <cell r="J642" t="str">
            <v>BE</v>
          </cell>
        </row>
        <row r="643">
          <cell r="F643" t="str">
            <v>6C</v>
          </cell>
          <cell r="G643" t="str">
            <v>OUE</v>
          </cell>
          <cell r="H643" t="str">
            <v>D</v>
          </cell>
          <cell r="J643" t="str">
            <v>BE</v>
          </cell>
        </row>
        <row r="644">
          <cell r="F644" t="str">
            <v>5B</v>
          </cell>
          <cell r="G644" t="str">
            <v>SON</v>
          </cell>
          <cell r="H644" t="str">
            <v>V</v>
          </cell>
          <cell r="J644" t="str">
            <v>BE</v>
          </cell>
        </row>
        <row r="645">
          <cell r="F645" t="str">
            <v>6A</v>
          </cell>
          <cell r="G645" t="str">
            <v>LAP</v>
          </cell>
          <cell r="H645" t="str">
            <v>V</v>
          </cell>
          <cell r="J645" t="str">
            <v>BE</v>
          </cell>
        </row>
        <row r="646">
          <cell r="F646" t="str">
            <v>6C</v>
          </cell>
          <cell r="G646" t="str">
            <v>MAK</v>
          </cell>
          <cell r="H646" t="str">
            <v>V</v>
          </cell>
          <cell r="J646" t="str">
            <v>BE</v>
          </cell>
        </row>
        <row r="647">
          <cell r="F647" t="str">
            <v>4B</v>
          </cell>
          <cell r="G647" t="str">
            <v>BOU</v>
          </cell>
          <cell r="H647" t="str">
            <v>S</v>
          </cell>
          <cell r="J647" t="str">
            <v>BE</v>
          </cell>
        </row>
        <row r="648">
          <cell r="F648" t="str">
            <v>6A</v>
          </cell>
          <cell r="G648" t="str">
            <v>MJA</v>
          </cell>
          <cell r="H648" t="str">
            <v>S</v>
          </cell>
          <cell r="J648" t="str">
            <v>BE</v>
          </cell>
        </row>
        <row r="649">
          <cell r="F649" t="str">
            <v>3B</v>
          </cell>
          <cell r="G649" t="str">
            <v>DUD</v>
          </cell>
          <cell r="H649" t="str">
            <v>S</v>
          </cell>
          <cell r="J649" t="str">
            <v>TG</v>
          </cell>
        </row>
        <row r="650">
          <cell r="F650" t="str">
            <v>6B</v>
          </cell>
          <cell r="G650" t="str">
            <v>CIN</v>
          </cell>
          <cell r="H650" t="str">
            <v>C</v>
          </cell>
          <cell r="J650" t="str">
            <v>BE</v>
          </cell>
        </row>
        <row r="651">
          <cell r="F651" t="str">
            <v>4B</v>
          </cell>
          <cell r="G651" t="str">
            <v>ASS</v>
          </cell>
          <cell r="H651" t="str">
            <v>S</v>
          </cell>
          <cell r="J651" t="str">
            <v>BE</v>
          </cell>
        </row>
        <row r="652">
          <cell r="F652" t="str">
            <v>6A</v>
          </cell>
          <cell r="G652" t="str">
            <v>BLO</v>
          </cell>
          <cell r="H652" t="str">
            <v>S</v>
          </cell>
          <cell r="J652" t="str">
            <v>BE</v>
          </cell>
        </row>
        <row r="653">
          <cell r="F653" t="str">
            <v>6A</v>
          </cell>
          <cell r="G653" t="str">
            <v>GIB</v>
          </cell>
          <cell r="H653" t="str">
            <v>S</v>
          </cell>
          <cell r="J653" t="str">
            <v>BE</v>
          </cell>
        </row>
        <row r="654">
          <cell r="F654" t="str">
            <v>5D</v>
          </cell>
          <cell r="G654" t="str">
            <v>GIB</v>
          </cell>
          <cell r="H654" t="str">
            <v>V</v>
          </cell>
          <cell r="J654" t="str">
            <v>BE</v>
          </cell>
        </row>
        <row r="655">
          <cell r="F655" t="str">
            <v>5D</v>
          </cell>
          <cell r="G655" t="str">
            <v>GIB</v>
          </cell>
          <cell r="H655" t="str">
            <v>S</v>
          </cell>
          <cell r="J655" t="str">
            <v>BE</v>
          </cell>
        </row>
        <row r="656">
          <cell r="F656" t="str">
            <v>5C</v>
          </cell>
          <cell r="G656" t="str">
            <v>LAP</v>
          </cell>
          <cell r="H656" t="str">
            <v>S</v>
          </cell>
          <cell r="J656" t="str">
            <v>BE</v>
          </cell>
        </row>
        <row r="657">
          <cell r="F657" t="str">
            <v>4B</v>
          </cell>
          <cell r="G657" t="str">
            <v>LAP</v>
          </cell>
          <cell r="H657" t="str">
            <v>V</v>
          </cell>
          <cell r="J657" t="str">
            <v>BE</v>
          </cell>
        </row>
        <row r="658">
          <cell r="F658" t="str">
            <v>6A</v>
          </cell>
          <cell r="G658" t="str">
            <v>MAK</v>
          </cell>
          <cell r="H658" t="str">
            <v>D</v>
          </cell>
          <cell r="J658" t="str">
            <v>BE</v>
          </cell>
        </row>
        <row r="659">
          <cell r="F659" t="str">
            <v>6A</v>
          </cell>
          <cell r="G659" t="str">
            <v>MJA</v>
          </cell>
          <cell r="H659" t="str">
            <v>D</v>
          </cell>
          <cell r="J659" t="str">
            <v>BE</v>
          </cell>
        </row>
        <row r="660">
          <cell r="F660" t="str">
            <v>6A</v>
          </cell>
          <cell r="G660" t="str">
            <v>OUE</v>
          </cell>
          <cell r="H660" t="str">
            <v>S</v>
          </cell>
          <cell r="J660" t="str">
            <v>BE</v>
          </cell>
        </row>
        <row r="661">
          <cell r="F661" t="str">
            <v>5C</v>
          </cell>
          <cell r="G661" t="str">
            <v>REC</v>
          </cell>
          <cell r="H661" t="str">
            <v>S</v>
          </cell>
          <cell r="J661" t="str">
            <v>BE</v>
          </cell>
        </row>
        <row r="662">
          <cell r="F662" t="str">
            <v>6C</v>
          </cell>
          <cell r="G662" t="str">
            <v>ROY</v>
          </cell>
          <cell r="H662" t="str">
            <v>D</v>
          </cell>
          <cell r="J662" t="str">
            <v>BE</v>
          </cell>
        </row>
        <row r="663">
          <cell r="F663" t="str">
            <v>6B</v>
          </cell>
          <cell r="G663" t="str">
            <v>BAN</v>
          </cell>
          <cell r="H663" t="str">
            <v>V</v>
          </cell>
          <cell r="J663" t="str">
            <v>BE</v>
          </cell>
        </row>
        <row r="664">
          <cell r="F664" t="str">
            <v>6C</v>
          </cell>
          <cell r="G664" t="str">
            <v>SAB</v>
          </cell>
          <cell r="H664" t="str">
            <v>E</v>
          </cell>
          <cell r="J664" t="str">
            <v>BE</v>
          </cell>
        </row>
        <row r="665">
          <cell r="F665" t="str">
            <v>5D</v>
          </cell>
          <cell r="G665" t="str">
            <v>SAB</v>
          </cell>
          <cell r="H665" t="str">
            <v>V</v>
          </cell>
          <cell r="J665" t="str">
            <v>BE</v>
          </cell>
        </row>
        <row r="666">
          <cell r="F666" t="str">
            <v>5C</v>
          </cell>
          <cell r="G666" t="str">
            <v>SAB</v>
          </cell>
          <cell r="H666" t="str">
            <v>S</v>
          </cell>
          <cell r="J666" t="str">
            <v>BE</v>
          </cell>
        </row>
        <row r="667">
          <cell r="F667" t="str">
            <v>6B</v>
          </cell>
          <cell r="G667" t="str">
            <v>VRA</v>
          </cell>
          <cell r="H667" t="str">
            <v>V</v>
          </cell>
          <cell r="J667" t="str">
            <v>BE</v>
          </cell>
        </row>
        <row r="668">
          <cell r="F668" t="str">
            <v>6C</v>
          </cell>
          <cell r="G668" t="str">
            <v>BAN</v>
          </cell>
          <cell r="H668" t="str">
            <v>S</v>
          </cell>
          <cell r="J668" t="str">
            <v>BE</v>
          </cell>
        </row>
        <row r="669">
          <cell r="F669" t="str">
            <v>5D</v>
          </cell>
          <cell r="G669" t="str">
            <v>LAP</v>
          </cell>
          <cell r="H669" t="str">
            <v>S</v>
          </cell>
          <cell r="J669" t="str">
            <v>BE</v>
          </cell>
        </row>
        <row r="670">
          <cell r="F670" t="str">
            <v>6B</v>
          </cell>
          <cell r="G670" t="str">
            <v>VEN</v>
          </cell>
          <cell r="H670" t="str">
            <v>D</v>
          </cell>
          <cell r="J670" t="str">
            <v>BE</v>
          </cell>
        </row>
        <row r="671">
          <cell r="F671" t="str">
            <v>6B</v>
          </cell>
          <cell r="G671" t="str">
            <v>DUD</v>
          </cell>
          <cell r="H671" t="str">
            <v>S</v>
          </cell>
          <cell r="J671" t="str">
            <v>BE</v>
          </cell>
        </row>
        <row r="672">
          <cell r="F672" t="str">
            <v>5A</v>
          </cell>
          <cell r="G672" t="str">
            <v>STU</v>
          </cell>
          <cell r="H672" t="str">
            <v>S</v>
          </cell>
          <cell r="J672" t="str">
            <v>BE</v>
          </cell>
        </row>
        <row r="673">
          <cell r="F673" t="str">
            <v>6B</v>
          </cell>
          <cell r="G673" t="str">
            <v>MDS</v>
          </cell>
          <cell r="H673" t="str">
            <v>V</v>
          </cell>
          <cell r="J673" t="str">
            <v>BE</v>
          </cell>
        </row>
        <row r="674">
          <cell r="F674" t="str">
            <v>6D</v>
          </cell>
          <cell r="G674" t="str">
            <v>BAN</v>
          </cell>
          <cell r="H674" t="str">
            <v>V</v>
          </cell>
          <cell r="J674" t="str">
            <v>BE</v>
          </cell>
        </row>
        <row r="675">
          <cell r="F675" t="str">
            <v>6D</v>
          </cell>
          <cell r="G675" t="str">
            <v>BAN</v>
          </cell>
          <cell r="H675" t="str">
            <v>B</v>
          </cell>
          <cell r="J675" t="str">
            <v>BE</v>
          </cell>
        </row>
        <row r="676">
          <cell r="F676" t="str">
            <v>6B</v>
          </cell>
          <cell r="G676" t="str">
            <v>SAB</v>
          </cell>
          <cell r="H676" t="str">
            <v>V</v>
          </cell>
          <cell r="J676" t="str">
            <v>BE</v>
          </cell>
        </row>
        <row r="677">
          <cell r="F677" t="str">
            <v>6A</v>
          </cell>
          <cell r="G677" t="str">
            <v>MAT</v>
          </cell>
          <cell r="H677" t="str">
            <v>J</v>
          </cell>
          <cell r="J677" t="str">
            <v>BE</v>
          </cell>
        </row>
        <row r="678">
          <cell r="F678" t="str">
            <v>6B</v>
          </cell>
          <cell r="G678" t="str">
            <v>MAT</v>
          </cell>
          <cell r="H678" t="str">
            <v>J</v>
          </cell>
          <cell r="J678" t="str">
            <v>BE</v>
          </cell>
        </row>
        <row r="679">
          <cell r="F679" t="str">
            <v>6A</v>
          </cell>
          <cell r="G679" t="str">
            <v>YOD</v>
          </cell>
          <cell r="H679" t="str">
            <v>V</v>
          </cell>
          <cell r="J679" t="str">
            <v>BE</v>
          </cell>
        </row>
        <row r="680">
          <cell r="F680" t="str">
            <v>6B</v>
          </cell>
          <cell r="G680" t="str">
            <v>MAT</v>
          </cell>
          <cell r="H680" t="str">
            <v>B</v>
          </cell>
          <cell r="J680" t="str">
            <v>BE</v>
          </cell>
        </row>
        <row r="681">
          <cell r="F681" t="str">
            <v>6A</v>
          </cell>
          <cell r="G681" t="str">
            <v>MJA</v>
          </cell>
          <cell r="H681" t="str">
            <v>S</v>
          </cell>
          <cell r="J681" t="str">
            <v>BE</v>
          </cell>
        </row>
        <row r="682">
          <cell r="F682" t="str">
            <v>6D</v>
          </cell>
          <cell r="G682" t="str">
            <v>SAB</v>
          </cell>
          <cell r="H682" t="str">
            <v>V</v>
          </cell>
          <cell r="J682" t="str">
            <v>BE</v>
          </cell>
        </row>
        <row r="683">
          <cell r="F683" t="str">
            <v>6C</v>
          </cell>
          <cell r="G683" t="str">
            <v>GIB</v>
          </cell>
          <cell r="H683" t="str">
            <v>E</v>
          </cell>
          <cell r="J683" t="str">
            <v>BE</v>
          </cell>
        </row>
        <row r="684">
          <cell r="F684" t="str">
            <v>6C</v>
          </cell>
          <cell r="G684" t="str">
            <v>LRV</v>
          </cell>
          <cell r="H684" t="str">
            <v>V</v>
          </cell>
          <cell r="J684" t="str">
            <v>BE</v>
          </cell>
        </row>
        <row r="685">
          <cell r="F685" t="str">
            <v>6C</v>
          </cell>
          <cell r="G685" t="str">
            <v>MAK</v>
          </cell>
          <cell r="H685" t="str">
            <v>D</v>
          </cell>
          <cell r="J685" t="str">
            <v>BE</v>
          </cell>
        </row>
        <row r="686">
          <cell r="F686" t="str">
            <v>6C</v>
          </cell>
          <cell r="G686" t="str">
            <v>MAT</v>
          </cell>
          <cell r="H686" t="str">
            <v>P</v>
          </cell>
          <cell r="J686" t="str">
            <v>BE</v>
          </cell>
        </row>
        <row r="687">
          <cell r="F687" t="str">
            <v>6B</v>
          </cell>
          <cell r="G687" t="str">
            <v>QUA</v>
          </cell>
          <cell r="H687" t="str">
            <v>V</v>
          </cell>
          <cell r="J687" t="str">
            <v>BE</v>
          </cell>
        </row>
        <row r="688">
          <cell r="F688" t="str">
            <v>6A</v>
          </cell>
          <cell r="G688" t="str">
            <v>SON</v>
          </cell>
          <cell r="H688" t="str">
            <v>V</v>
          </cell>
          <cell r="J688" t="str">
            <v>BE</v>
          </cell>
        </row>
        <row r="689">
          <cell r="F689" t="str">
            <v>6B</v>
          </cell>
          <cell r="G689" t="str">
            <v>STU</v>
          </cell>
          <cell r="H689" t="str">
            <v>S</v>
          </cell>
          <cell r="J689" t="str">
            <v>BE</v>
          </cell>
        </row>
        <row r="690">
          <cell r="F690" t="str">
            <v>5D</v>
          </cell>
          <cell r="G690" t="str">
            <v>REJ</v>
          </cell>
          <cell r="H690" t="str">
            <v>V</v>
          </cell>
          <cell r="J690" t="str">
            <v>BE</v>
          </cell>
        </row>
        <row r="691">
          <cell r="F691" t="str">
            <v>6A</v>
          </cell>
          <cell r="G691" t="str">
            <v>BOU</v>
          </cell>
          <cell r="H691" t="str">
            <v>S</v>
          </cell>
          <cell r="J691" t="str">
            <v>BE</v>
          </cell>
        </row>
        <row r="692">
          <cell r="F692" t="str">
            <v>5D</v>
          </cell>
          <cell r="G692" t="str">
            <v>BRA</v>
          </cell>
          <cell r="H692" t="str">
            <v>S</v>
          </cell>
          <cell r="J692" t="str">
            <v>BE</v>
          </cell>
        </row>
        <row r="693">
          <cell r="F693" t="str">
            <v>6C</v>
          </cell>
          <cell r="G693" t="str">
            <v>HYA</v>
          </cell>
          <cell r="H693" t="str">
            <v>V</v>
          </cell>
          <cell r="J693" t="str">
            <v>BE</v>
          </cell>
        </row>
        <row r="694">
          <cell r="F694" t="str">
            <v>6B</v>
          </cell>
          <cell r="G694" t="str">
            <v>VEN</v>
          </cell>
          <cell r="H694" t="str">
            <v>S</v>
          </cell>
          <cell r="J694" t="str">
            <v>BE</v>
          </cell>
        </row>
        <row r="695">
          <cell r="F695" t="str">
            <v>6C</v>
          </cell>
          <cell r="G695" t="str">
            <v>MAK</v>
          </cell>
          <cell r="H695" t="str">
            <v>V</v>
          </cell>
          <cell r="J695" t="str">
            <v>BE</v>
          </cell>
        </row>
        <row r="696">
          <cell r="F696" t="str">
            <v>6B</v>
          </cell>
          <cell r="G696" t="str">
            <v>MAK</v>
          </cell>
          <cell r="H696" t="str">
            <v>S</v>
          </cell>
          <cell r="J696" t="str">
            <v>BE</v>
          </cell>
        </row>
        <row r="697">
          <cell r="F697" t="str">
            <v>6B</v>
          </cell>
          <cell r="G697" t="str">
            <v>MAK</v>
          </cell>
          <cell r="H697" t="str">
            <v>V</v>
          </cell>
          <cell r="J697" t="str">
            <v>BE</v>
          </cell>
        </row>
        <row r="698">
          <cell r="F698" t="str">
            <v>6C</v>
          </cell>
          <cell r="G698" t="str">
            <v>MAK</v>
          </cell>
          <cell r="H698" t="str">
            <v>V</v>
          </cell>
          <cell r="J698" t="str">
            <v>BE</v>
          </cell>
        </row>
        <row r="699">
          <cell r="F699" t="str">
            <v>6C</v>
          </cell>
          <cell r="G699" t="str">
            <v>MAK</v>
          </cell>
          <cell r="H699" t="str">
            <v>V</v>
          </cell>
          <cell r="J699" t="str">
            <v>BE</v>
          </cell>
        </row>
        <row r="700">
          <cell r="F700" t="str">
            <v>6C</v>
          </cell>
          <cell r="G700" t="str">
            <v>REJ</v>
          </cell>
          <cell r="H700" t="str">
            <v>S</v>
          </cell>
          <cell r="J700" t="str">
            <v>BE</v>
          </cell>
        </row>
        <row r="701">
          <cell r="F701" t="str">
            <v>6B</v>
          </cell>
          <cell r="G701" t="str">
            <v>WAT</v>
          </cell>
          <cell r="H701" t="str">
            <v>C</v>
          </cell>
          <cell r="J701" t="str">
            <v>BE</v>
          </cell>
        </row>
        <row r="702">
          <cell r="F702" t="str">
            <v>5D</v>
          </cell>
          <cell r="G702" t="str">
            <v>LRV</v>
          </cell>
          <cell r="H702" t="str">
            <v>V</v>
          </cell>
          <cell r="J702" t="str">
            <v>BE</v>
          </cell>
        </row>
        <row r="703">
          <cell r="F703" t="str">
            <v>6B</v>
          </cell>
          <cell r="G703" t="str">
            <v>VES</v>
          </cell>
          <cell r="H703" t="str">
            <v>S</v>
          </cell>
          <cell r="J703" t="str">
            <v>BE</v>
          </cell>
        </row>
        <row r="704">
          <cell r="F704" t="str">
            <v>6B</v>
          </cell>
          <cell r="G704" t="str">
            <v>SAB</v>
          </cell>
          <cell r="H704" t="str">
            <v>D</v>
          </cell>
          <cell r="J704" t="str">
            <v>BE</v>
          </cell>
        </row>
        <row r="705">
          <cell r="F705" t="str">
            <v>6A</v>
          </cell>
          <cell r="G705" t="str">
            <v>BSC</v>
          </cell>
          <cell r="H705" t="str">
            <v>S</v>
          </cell>
          <cell r="J705" t="str">
            <v>BE</v>
          </cell>
        </row>
        <row r="706">
          <cell r="F706" t="str">
            <v>5D</v>
          </cell>
          <cell r="G706" t="str">
            <v>BAN</v>
          </cell>
          <cell r="H706" t="str">
            <v>S</v>
          </cell>
          <cell r="J706" t="str">
            <v>BE</v>
          </cell>
        </row>
        <row r="707">
          <cell r="F707" t="str">
            <v>6C</v>
          </cell>
          <cell r="G707" t="str">
            <v>CIN</v>
          </cell>
          <cell r="H707" t="str">
            <v>S</v>
          </cell>
          <cell r="J707" t="str">
            <v>BE</v>
          </cell>
        </row>
        <row r="708">
          <cell r="F708" t="str">
            <v>6C</v>
          </cell>
          <cell r="G708" t="str">
            <v>JAQ</v>
          </cell>
          <cell r="H708" t="str">
            <v>V</v>
          </cell>
          <cell r="J708" t="str">
            <v>BE</v>
          </cell>
        </row>
        <row r="709">
          <cell r="F709" t="str">
            <v>6B</v>
          </cell>
          <cell r="G709" t="str">
            <v>LAP</v>
          </cell>
          <cell r="H709" t="str">
            <v>S</v>
          </cell>
          <cell r="J709" t="str">
            <v>BE</v>
          </cell>
        </row>
        <row r="710">
          <cell r="F710" t="str">
            <v>6C</v>
          </cell>
          <cell r="G710" t="str">
            <v>MAK</v>
          </cell>
          <cell r="H710" t="str">
            <v>S</v>
          </cell>
          <cell r="J710" t="str">
            <v>BE</v>
          </cell>
        </row>
        <row r="711">
          <cell r="F711" t="str">
            <v>6B</v>
          </cell>
          <cell r="G711" t="str">
            <v>MOS</v>
          </cell>
          <cell r="H711" t="str">
            <v>S</v>
          </cell>
          <cell r="J711" t="str">
            <v>BE</v>
          </cell>
        </row>
        <row r="712">
          <cell r="F712" t="str">
            <v>6B</v>
          </cell>
          <cell r="G712" t="str">
            <v>MOS</v>
          </cell>
          <cell r="H712" t="str">
            <v>S</v>
          </cell>
          <cell r="J712" t="str">
            <v>BE</v>
          </cell>
        </row>
        <row r="713">
          <cell r="F713" t="str">
            <v>6C</v>
          </cell>
          <cell r="G713" t="str">
            <v>QUA</v>
          </cell>
          <cell r="H713" t="str">
            <v>V</v>
          </cell>
          <cell r="J713" t="str">
            <v>BE</v>
          </cell>
        </row>
        <row r="714">
          <cell r="F714" t="str">
            <v>5B</v>
          </cell>
          <cell r="G714" t="str">
            <v>QUA</v>
          </cell>
          <cell r="H714" t="str">
            <v>S</v>
          </cell>
          <cell r="J714" t="str">
            <v>BE</v>
          </cell>
        </row>
        <row r="715">
          <cell r="F715" t="str">
            <v>6C</v>
          </cell>
          <cell r="G715" t="str">
            <v>REJ</v>
          </cell>
          <cell r="H715" t="str">
            <v>S</v>
          </cell>
          <cell r="J715" t="str">
            <v>BE</v>
          </cell>
        </row>
        <row r="716">
          <cell r="F716" t="str">
            <v>6C</v>
          </cell>
          <cell r="G716" t="str">
            <v>SON</v>
          </cell>
          <cell r="H716" t="str">
            <v>V</v>
          </cell>
          <cell r="J716" t="str">
            <v>BE</v>
          </cell>
        </row>
        <row r="717">
          <cell r="F717" t="str">
            <v>6C</v>
          </cell>
          <cell r="G717" t="str">
            <v>BOU</v>
          </cell>
          <cell r="H717" t="str">
            <v>V</v>
          </cell>
          <cell r="J717" t="str">
            <v>BE</v>
          </cell>
        </row>
        <row r="718">
          <cell r="F718" t="str">
            <v>6C</v>
          </cell>
          <cell r="G718" t="str">
            <v>VRA</v>
          </cell>
          <cell r="H718" t="str">
            <v>V</v>
          </cell>
          <cell r="J718" t="str">
            <v>BE</v>
          </cell>
        </row>
        <row r="719">
          <cell r="F719" t="str">
            <v>6B</v>
          </cell>
          <cell r="G719" t="str">
            <v>ROY</v>
          </cell>
          <cell r="H719" t="str">
            <v>S</v>
          </cell>
          <cell r="J719" t="str">
            <v>BE</v>
          </cell>
        </row>
        <row r="720">
          <cell r="F720" t="str">
            <v>6C</v>
          </cell>
          <cell r="G720" t="str">
            <v>MDS</v>
          </cell>
          <cell r="H720" t="str">
            <v>S</v>
          </cell>
          <cell r="J720" t="str">
            <v>BE</v>
          </cell>
        </row>
        <row r="721">
          <cell r="F721" t="str">
            <v>6B</v>
          </cell>
          <cell r="G721" t="str">
            <v>REC</v>
          </cell>
          <cell r="H721" t="str">
            <v>S</v>
          </cell>
          <cell r="J721" t="str">
            <v>BE</v>
          </cell>
        </row>
        <row r="722">
          <cell r="F722" t="str">
            <v>6D</v>
          </cell>
          <cell r="G722" t="str">
            <v>MAK</v>
          </cell>
          <cell r="H722" t="str">
            <v>S</v>
          </cell>
          <cell r="J722" t="str">
            <v>BE</v>
          </cell>
        </row>
        <row r="723">
          <cell r="F723" t="str">
            <v>6B</v>
          </cell>
          <cell r="G723" t="str">
            <v>MJA</v>
          </cell>
          <cell r="H723" t="str">
            <v>V</v>
          </cell>
          <cell r="J723" t="str">
            <v>BE</v>
          </cell>
        </row>
        <row r="724">
          <cell r="F724" t="str">
            <v>6C</v>
          </cell>
          <cell r="G724" t="str">
            <v>LAP</v>
          </cell>
          <cell r="H724" t="str">
            <v>S</v>
          </cell>
          <cell r="J724" t="str">
            <v>BE</v>
          </cell>
        </row>
        <row r="725">
          <cell r="F725" t="str">
            <v>6C</v>
          </cell>
          <cell r="G725" t="str">
            <v>SAB</v>
          </cell>
          <cell r="H725" t="str">
            <v>S</v>
          </cell>
          <cell r="J725" t="str">
            <v>BE</v>
          </cell>
        </row>
        <row r="726">
          <cell r="F726" t="str">
            <v>6C</v>
          </cell>
          <cell r="G726" t="str">
            <v>SAB</v>
          </cell>
          <cell r="H726" t="str">
            <v>S</v>
          </cell>
          <cell r="J726" t="str">
            <v>BE</v>
          </cell>
        </row>
        <row r="727">
          <cell r="F727" t="str">
            <v>6B</v>
          </cell>
          <cell r="G727" t="str">
            <v>JAQ</v>
          </cell>
          <cell r="H727" t="str">
            <v>S</v>
          </cell>
          <cell r="J727" t="str">
            <v>BE</v>
          </cell>
        </row>
        <row r="728">
          <cell r="F728" t="str">
            <v>6B</v>
          </cell>
          <cell r="G728" t="str">
            <v>JAQ</v>
          </cell>
          <cell r="H728" t="str">
            <v>V</v>
          </cell>
          <cell r="J728" t="str">
            <v>BE</v>
          </cell>
        </row>
        <row r="729">
          <cell r="F729" t="str">
            <v>6B</v>
          </cell>
          <cell r="G729" t="str">
            <v>BAN</v>
          </cell>
          <cell r="H729" t="str">
            <v>S</v>
          </cell>
          <cell r="J729" t="str">
            <v>BE</v>
          </cell>
        </row>
        <row r="730">
          <cell r="F730" t="str">
            <v>6C</v>
          </cell>
          <cell r="G730" t="str">
            <v>MJA</v>
          </cell>
          <cell r="H730" t="str">
            <v>S</v>
          </cell>
          <cell r="J730" t="str">
            <v>BE</v>
          </cell>
        </row>
        <row r="731">
          <cell r="F731" t="str">
            <v>6C</v>
          </cell>
          <cell r="G731" t="str">
            <v>SAB</v>
          </cell>
          <cell r="H731" t="str">
            <v>S</v>
          </cell>
          <cell r="J731" t="str">
            <v>BE</v>
          </cell>
        </row>
        <row r="732">
          <cell r="F732" t="str">
            <v>6A</v>
          </cell>
          <cell r="G732" t="str">
            <v>LOU</v>
          </cell>
          <cell r="H732" t="str">
            <v>D</v>
          </cell>
          <cell r="J732" t="str">
            <v>BE</v>
          </cell>
        </row>
        <row r="733">
          <cell r="F733" t="str">
            <v>6B</v>
          </cell>
          <cell r="G733" t="str">
            <v>MAK</v>
          </cell>
          <cell r="H733" t="str">
            <v>S</v>
          </cell>
          <cell r="J733" t="str">
            <v>BE</v>
          </cell>
        </row>
        <row r="734">
          <cell r="F734" t="str">
            <v>6D</v>
          </cell>
          <cell r="G734" t="str">
            <v>MDS</v>
          </cell>
          <cell r="H734" t="str">
            <v>S</v>
          </cell>
          <cell r="J734" t="str">
            <v>BE</v>
          </cell>
        </row>
        <row r="735">
          <cell r="F735" t="str">
            <v>6C</v>
          </cell>
          <cell r="G735" t="str">
            <v>WAT</v>
          </cell>
          <cell r="H735" t="str">
            <v>P</v>
          </cell>
          <cell r="J735" t="str">
            <v>BE</v>
          </cell>
        </row>
        <row r="736">
          <cell r="F736" t="str">
            <v>6B</v>
          </cell>
          <cell r="G736" t="str">
            <v>GIB</v>
          </cell>
          <cell r="H736" t="str">
            <v>S</v>
          </cell>
          <cell r="J736" t="str">
            <v>BE</v>
          </cell>
        </row>
        <row r="737">
          <cell r="F737" t="str">
            <v>5D</v>
          </cell>
          <cell r="G737" t="str">
            <v>MJA</v>
          </cell>
          <cell r="H737" t="str">
            <v>S</v>
          </cell>
          <cell r="J737" t="str">
            <v>BE</v>
          </cell>
        </row>
        <row r="738">
          <cell r="F738">
            <v>7</v>
          </cell>
          <cell r="G738" t="str">
            <v>BLO</v>
          </cell>
          <cell r="H738" t="str">
            <v>S</v>
          </cell>
          <cell r="J738" t="str">
            <v>BE</v>
          </cell>
        </row>
        <row r="739">
          <cell r="F739">
            <v>7</v>
          </cell>
          <cell r="G739" t="str">
            <v>DJI</v>
          </cell>
          <cell r="H739" t="str">
            <v>S</v>
          </cell>
          <cell r="J739" t="str">
            <v>BE</v>
          </cell>
        </row>
        <row r="740">
          <cell r="F740">
            <v>7</v>
          </cell>
          <cell r="G740" t="str">
            <v>DJI</v>
          </cell>
          <cell r="H740" t="str">
            <v>V</v>
          </cell>
          <cell r="J740" t="str">
            <v>BE</v>
          </cell>
        </row>
        <row r="741">
          <cell r="F741">
            <v>7</v>
          </cell>
          <cell r="G741" t="str">
            <v>DJI</v>
          </cell>
          <cell r="H741" t="str">
            <v>B</v>
          </cell>
          <cell r="J741" t="str">
            <v>BE</v>
          </cell>
        </row>
        <row r="742">
          <cell r="F742">
            <v>7</v>
          </cell>
          <cell r="G742" t="str">
            <v>LAP</v>
          </cell>
          <cell r="H742" t="str">
            <v>S</v>
          </cell>
          <cell r="J742" t="str">
            <v>BE</v>
          </cell>
        </row>
        <row r="743">
          <cell r="F743">
            <v>7</v>
          </cell>
          <cell r="G743" t="str">
            <v>MJA</v>
          </cell>
          <cell r="H743" t="str">
            <v>V</v>
          </cell>
          <cell r="J743" t="str">
            <v>BE</v>
          </cell>
        </row>
        <row r="744">
          <cell r="F744">
            <v>7</v>
          </cell>
          <cell r="G744" t="str">
            <v>SIR</v>
          </cell>
          <cell r="H744" t="str">
            <v>V</v>
          </cell>
          <cell r="J744" t="str">
            <v>BE</v>
          </cell>
        </row>
        <row r="745">
          <cell r="F745">
            <v>7</v>
          </cell>
          <cell r="G745" t="str">
            <v>STU</v>
          </cell>
          <cell r="H745" t="str">
            <v>S</v>
          </cell>
          <cell r="J745" t="str">
            <v>BE</v>
          </cell>
        </row>
        <row r="746">
          <cell r="F746">
            <v>7</v>
          </cell>
          <cell r="G746" t="str">
            <v>YOD</v>
          </cell>
          <cell r="H746" t="str">
            <v>V</v>
          </cell>
          <cell r="J746" t="str">
            <v>BE</v>
          </cell>
        </row>
        <row r="747">
          <cell r="F747">
            <v>7</v>
          </cell>
          <cell r="G747" t="str">
            <v>MJA</v>
          </cell>
          <cell r="H747" t="str">
            <v>D</v>
          </cell>
          <cell r="J747" t="str">
            <v>BE</v>
          </cell>
        </row>
        <row r="748">
          <cell r="F748">
            <v>7</v>
          </cell>
          <cell r="G748" t="str">
            <v>STA</v>
          </cell>
          <cell r="H748" t="str">
            <v>V</v>
          </cell>
          <cell r="J748" t="str">
            <v>BE</v>
          </cell>
        </row>
        <row r="749">
          <cell r="F749">
            <v>7</v>
          </cell>
          <cell r="G749" t="str">
            <v>MDS</v>
          </cell>
          <cell r="H749" t="str">
            <v>S</v>
          </cell>
          <cell r="J749" t="str">
            <v>BE</v>
          </cell>
        </row>
        <row r="750">
          <cell r="F750">
            <v>7</v>
          </cell>
          <cell r="G750" t="str">
            <v>MDS</v>
          </cell>
          <cell r="H750" t="str">
            <v>V</v>
          </cell>
          <cell r="J750" t="str">
            <v>BE</v>
          </cell>
        </row>
        <row r="751">
          <cell r="F751">
            <v>7</v>
          </cell>
          <cell r="G751" t="str">
            <v>CSH</v>
          </cell>
          <cell r="H751" t="str">
            <v>V</v>
          </cell>
          <cell r="J751" t="str">
            <v>BE</v>
          </cell>
        </row>
        <row r="752">
          <cell r="F752">
            <v>7</v>
          </cell>
          <cell r="G752" t="str">
            <v>CSH</v>
          </cell>
          <cell r="H752" t="str">
            <v>S</v>
          </cell>
          <cell r="J752" t="str">
            <v>BE</v>
          </cell>
        </row>
        <row r="753">
          <cell r="F753">
            <v>7</v>
          </cell>
          <cell r="G753" t="str">
            <v>CSH</v>
          </cell>
          <cell r="H753" t="str">
            <v>S</v>
          </cell>
          <cell r="J753" t="str">
            <v>BE</v>
          </cell>
        </row>
        <row r="754">
          <cell r="F754">
            <v>7</v>
          </cell>
          <cell r="G754" t="str">
            <v>CSH</v>
          </cell>
          <cell r="H754" t="str">
            <v>S</v>
          </cell>
          <cell r="J754" t="str">
            <v>BE</v>
          </cell>
        </row>
        <row r="755">
          <cell r="F755">
            <v>7</v>
          </cell>
          <cell r="G755" t="str">
            <v>CSH</v>
          </cell>
          <cell r="H755" t="str">
            <v>V</v>
          </cell>
          <cell r="J755" t="str">
            <v>BE</v>
          </cell>
        </row>
        <row r="756">
          <cell r="F756">
            <v>7</v>
          </cell>
          <cell r="G756" t="str">
            <v>WAT</v>
          </cell>
          <cell r="H756" t="str">
            <v>P</v>
          </cell>
          <cell r="J756" t="str">
            <v>BE</v>
          </cell>
        </row>
        <row r="757">
          <cell r="F757">
            <v>7</v>
          </cell>
          <cell r="G757" t="str">
            <v>BSC</v>
          </cell>
          <cell r="H757" t="str">
            <v>S</v>
          </cell>
          <cell r="J757" t="str">
            <v>BE</v>
          </cell>
        </row>
        <row r="758">
          <cell r="F758">
            <v>7</v>
          </cell>
          <cell r="G758" t="str">
            <v>HYA</v>
          </cell>
          <cell r="H758" t="str">
            <v>S</v>
          </cell>
          <cell r="J758" t="str">
            <v>BE</v>
          </cell>
        </row>
        <row r="759">
          <cell r="F759">
            <v>7</v>
          </cell>
          <cell r="G759" t="str">
            <v>BRA</v>
          </cell>
          <cell r="H759" t="str">
            <v>S</v>
          </cell>
          <cell r="J759" t="str">
            <v>BE</v>
          </cell>
        </row>
        <row r="760">
          <cell r="F760">
            <v>7</v>
          </cell>
          <cell r="G760" t="str">
            <v>BAN</v>
          </cell>
          <cell r="H760" t="str">
            <v>V</v>
          </cell>
          <cell r="J760" t="str">
            <v>BE</v>
          </cell>
        </row>
        <row r="761">
          <cell r="F761">
            <v>7</v>
          </cell>
          <cell r="G761" t="str">
            <v>GER</v>
          </cell>
          <cell r="H761" t="str">
            <v>S</v>
          </cell>
          <cell r="J761" t="str">
            <v>BE</v>
          </cell>
        </row>
        <row r="762">
          <cell r="F762">
            <v>7</v>
          </cell>
          <cell r="G762" t="str">
            <v>BSC</v>
          </cell>
          <cell r="H762" t="str">
            <v>S</v>
          </cell>
          <cell r="J762" t="str">
            <v>BE</v>
          </cell>
        </row>
        <row r="763">
          <cell r="F763">
            <v>7</v>
          </cell>
          <cell r="G763" t="str">
            <v>LAP</v>
          </cell>
          <cell r="H763" t="str">
            <v>S</v>
          </cell>
          <cell r="J763" t="str">
            <v>BE</v>
          </cell>
        </row>
        <row r="764">
          <cell r="F764">
            <v>7</v>
          </cell>
          <cell r="G764" t="str">
            <v>LAP</v>
          </cell>
          <cell r="H764" t="str">
            <v>V</v>
          </cell>
          <cell r="J764" t="str">
            <v>BE</v>
          </cell>
        </row>
        <row r="765">
          <cell r="F765">
            <v>7</v>
          </cell>
          <cell r="G765" t="str">
            <v>YOD</v>
          </cell>
          <cell r="H765" t="str">
            <v>S</v>
          </cell>
          <cell r="J765" t="str">
            <v>BE</v>
          </cell>
        </row>
        <row r="766">
          <cell r="F766">
            <v>7</v>
          </cell>
          <cell r="G766" t="str">
            <v>MAK</v>
          </cell>
          <cell r="H766" t="str">
            <v>V</v>
          </cell>
          <cell r="J766" t="str">
            <v>BE</v>
          </cell>
        </row>
        <row r="767">
          <cell r="F767">
            <v>7</v>
          </cell>
          <cell r="G767" t="str">
            <v>MAK</v>
          </cell>
          <cell r="H767" t="str">
            <v>V</v>
          </cell>
          <cell r="J767" t="str">
            <v>BE</v>
          </cell>
        </row>
        <row r="768">
          <cell r="F768">
            <v>7</v>
          </cell>
          <cell r="G768" t="str">
            <v>MDS</v>
          </cell>
          <cell r="H768" t="str">
            <v>B</v>
          </cell>
          <cell r="J768" t="str">
            <v>BE</v>
          </cell>
        </row>
        <row r="769">
          <cell r="F769">
            <v>7</v>
          </cell>
          <cell r="G769" t="str">
            <v>CIN</v>
          </cell>
          <cell r="H769" t="str">
            <v>S</v>
          </cell>
          <cell r="J769" t="str">
            <v>BE</v>
          </cell>
        </row>
        <row r="770">
          <cell r="F770">
            <v>7</v>
          </cell>
          <cell r="G770" t="str">
            <v>BSC</v>
          </cell>
          <cell r="H770" t="str">
            <v>S</v>
          </cell>
          <cell r="J770" t="str">
            <v>BE</v>
          </cell>
        </row>
        <row r="771">
          <cell r="F771">
            <v>7</v>
          </cell>
          <cell r="G771" t="str">
            <v>YOD</v>
          </cell>
          <cell r="H771" t="str">
            <v>S</v>
          </cell>
          <cell r="J771" t="str">
            <v>BE</v>
          </cell>
        </row>
        <row r="772">
          <cell r="F772">
            <v>7</v>
          </cell>
          <cell r="G772" t="str">
            <v>BAN</v>
          </cell>
          <cell r="H772" t="str">
            <v>V</v>
          </cell>
          <cell r="J772" t="str">
            <v>BE</v>
          </cell>
        </row>
        <row r="773">
          <cell r="F773">
            <v>7</v>
          </cell>
          <cell r="G773" t="str">
            <v>GIB</v>
          </cell>
          <cell r="H773" t="str">
            <v>S</v>
          </cell>
          <cell r="J773" t="str">
            <v>BE</v>
          </cell>
        </row>
        <row r="774">
          <cell r="F774">
            <v>7</v>
          </cell>
          <cell r="G774" t="str">
            <v>BAN</v>
          </cell>
          <cell r="H774" t="str">
            <v>V</v>
          </cell>
          <cell r="J774" t="str">
            <v>BE</v>
          </cell>
        </row>
        <row r="775">
          <cell r="F775">
            <v>7</v>
          </cell>
          <cell r="G775" t="str">
            <v>BAN</v>
          </cell>
          <cell r="H775" t="str">
            <v>V</v>
          </cell>
          <cell r="J775" t="str">
            <v>BE</v>
          </cell>
        </row>
        <row r="776">
          <cell r="F776">
            <v>7</v>
          </cell>
          <cell r="G776" t="str">
            <v>BRA</v>
          </cell>
          <cell r="H776" t="str">
            <v>B</v>
          </cell>
          <cell r="J776" t="str">
            <v>BE</v>
          </cell>
        </row>
        <row r="782">
          <cell r="F782" t="str">
            <v>2B</v>
          </cell>
          <cell r="G782" t="str">
            <v>ACJ</v>
          </cell>
          <cell r="H782" t="str">
            <v>S</v>
          </cell>
          <cell r="J782" t="str">
            <v>CD</v>
          </cell>
        </row>
        <row r="783">
          <cell r="F783" t="str">
            <v>2A</v>
          </cell>
          <cell r="G783" t="str">
            <v>BRA</v>
          </cell>
          <cell r="H783" t="str">
            <v>S</v>
          </cell>
          <cell r="J783" t="str">
            <v>TG</v>
          </cell>
        </row>
        <row r="784">
          <cell r="F784" t="str">
            <v>5C</v>
          </cell>
          <cell r="G784" t="str">
            <v>LUX</v>
          </cell>
          <cell r="H784" t="str">
            <v>V</v>
          </cell>
          <cell r="J784" t="str">
            <v>BE</v>
          </cell>
        </row>
        <row r="785">
          <cell r="F785" t="str">
            <v>6D</v>
          </cell>
          <cell r="G785" t="str">
            <v>LUX</v>
          </cell>
          <cell r="H785" t="str">
            <v>V</v>
          </cell>
          <cell r="J785" t="str">
            <v>BE</v>
          </cell>
        </row>
        <row r="786">
          <cell r="F786" t="str">
            <v>6B</v>
          </cell>
          <cell r="G786" t="str">
            <v>LUX</v>
          </cell>
          <cell r="H786" t="str">
            <v>D</v>
          </cell>
          <cell r="J786" t="str">
            <v>BE</v>
          </cell>
        </row>
        <row r="787">
          <cell r="F787" t="str">
            <v>5D</v>
          </cell>
          <cell r="G787" t="str">
            <v>LUX</v>
          </cell>
          <cell r="H787" t="str">
            <v>D</v>
          </cell>
          <cell r="J787" t="str">
            <v>BE</v>
          </cell>
        </row>
        <row r="788">
          <cell r="F788" t="str">
            <v>5D</v>
          </cell>
          <cell r="G788" t="str">
            <v>LU</v>
          </cell>
          <cell r="H788" t="str">
            <v>D</v>
          </cell>
          <cell r="J788" t="str">
            <v>LU</v>
          </cell>
        </row>
        <row r="789">
          <cell r="F789">
            <v>7</v>
          </cell>
          <cell r="G789" t="str">
            <v>LUX</v>
          </cell>
          <cell r="H789" t="str">
            <v>D</v>
          </cell>
          <cell r="J789" t="str">
            <v>BE</v>
          </cell>
        </row>
        <row r="790">
          <cell r="F790">
            <v>7</v>
          </cell>
          <cell r="G790" t="str">
            <v>LUX</v>
          </cell>
          <cell r="H790" t="str">
            <v>D</v>
          </cell>
          <cell r="J790" t="str">
            <v>BE</v>
          </cell>
        </row>
        <row r="791">
          <cell r="F791" t="str">
            <v>6D</v>
          </cell>
          <cell r="G791" t="str">
            <v>LUX</v>
          </cell>
          <cell r="H791" t="str">
            <v>D</v>
          </cell>
          <cell r="J791" t="str">
            <v>BE</v>
          </cell>
        </row>
        <row r="792">
          <cell r="F792">
            <v>7</v>
          </cell>
          <cell r="G792" t="str">
            <v>LUX</v>
          </cell>
          <cell r="H792" t="str">
            <v>D</v>
          </cell>
          <cell r="J792" t="str">
            <v>LU</v>
          </cell>
        </row>
        <row r="793">
          <cell r="F793" t="str">
            <v>6C</v>
          </cell>
          <cell r="G793" t="str">
            <v>LUX</v>
          </cell>
          <cell r="H793" t="str">
            <v>S</v>
          </cell>
          <cell r="J793" t="str">
            <v>LU</v>
          </cell>
        </row>
        <row r="794">
          <cell r="F794" t="str">
            <v>6D</v>
          </cell>
          <cell r="G794" t="str">
            <v>LUX</v>
          </cell>
          <cell r="H794" t="str">
            <v>S</v>
          </cell>
          <cell r="J794" t="str">
            <v>BE</v>
          </cell>
        </row>
        <row r="795">
          <cell r="F795" t="str">
            <v>6B</v>
          </cell>
          <cell r="G795" t="str">
            <v>LU</v>
          </cell>
          <cell r="H795" t="str">
            <v>V</v>
          </cell>
          <cell r="J795" t="str">
            <v>LU</v>
          </cell>
        </row>
        <row r="796">
          <cell r="F796" t="str">
            <v>6C</v>
          </cell>
          <cell r="G796" t="str">
            <v>LUX</v>
          </cell>
          <cell r="H796" t="str">
            <v>S</v>
          </cell>
          <cell r="J796" t="str">
            <v>LU</v>
          </cell>
        </row>
        <row r="797">
          <cell r="F797" t="str">
            <v>5D</v>
          </cell>
          <cell r="G797" t="str">
            <v>LUX</v>
          </cell>
          <cell r="H797" t="str">
            <v>V</v>
          </cell>
          <cell r="J797" t="str">
            <v>BE</v>
          </cell>
        </row>
        <row r="798">
          <cell r="F798" t="str">
            <v>6C</v>
          </cell>
          <cell r="G798" t="str">
            <v>LU</v>
          </cell>
          <cell r="H798" t="str">
            <v>S</v>
          </cell>
          <cell r="J798" t="str">
            <v>LU</v>
          </cell>
        </row>
        <row r="799">
          <cell r="F799">
            <v>7</v>
          </cell>
          <cell r="H799" t="str">
            <v>S</v>
          </cell>
          <cell r="J799" t="str">
            <v>LU</v>
          </cell>
        </row>
        <row r="800">
          <cell r="F800">
            <v>7</v>
          </cell>
          <cell r="H800" t="str">
            <v>S</v>
          </cell>
          <cell r="J800" t="str">
            <v>LU</v>
          </cell>
        </row>
        <row r="801">
          <cell r="F801" t="str">
            <v>6D</v>
          </cell>
          <cell r="G801" t="str">
            <v>LUX</v>
          </cell>
          <cell r="H801" t="str">
            <v>V</v>
          </cell>
          <cell r="J801" t="str">
            <v>LU</v>
          </cell>
        </row>
        <row r="802">
          <cell r="F802">
            <v>7</v>
          </cell>
          <cell r="G802" t="str">
            <v>LUX</v>
          </cell>
          <cell r="H802" t="str">
            <v>D</v>
          </cell>
          <cell r="J802" t="str">
            <v>LU</v>
          </cell>
        </row>
        <row r="803">
          <cell r="F803">
            <v>7</v>
          </cell>
          <cell r="G803" t="str">
            <v>LUX</v>
          </cell>
          <cell r="H803" t="str">
            <v>V</v>
          </cell>
          <cell r="J803" t="str">
            <v>LU</v>
          </cell>
        </row>
        <row r="804">
          <cell r="F804">
            <v>7</v>
          </cell>
          <cell r="G804" t="str">
            <v>LUX</v>
          </cell>
          <cell r="H804" t="str">
            <v>D</v>
          </cell>
          <cell r="J804" t="str">
            <v>LU</v>
          </cell>
        </row>
        <row r="805">
          <cell r="F805" t="str">
            <v>6D</v>
          </cell>
          <cell r="G805" t="str">
            <v>LUX</v>
          </cell>
          <cell r="H805" t="str">
            <v>V</v>
          </cell>
          <cell r="J805" t="str">
            <v>LU</v>
          </cell>
        </row>
        <row r="806">
          <cell r="F806">
            <v>7</v>
          </cell>
          <cell r="G806" t="str">
            <v>LUX</v>
          </cell>
          <cell r="H806" t="str">
            <v>D</v>
          </cell>
          <cell r="J806" t="str">
            <v>LU</v>
          </cell>
        </row>
        <row r="807">
          <cell r="F807" t="str">
            <v>6C</v>
          </cell>
          <cell r="G807" t="str">
            <v>LUX</v>
          </cell>
          <cell r="H807" t="str">
            <v>V</v>
          </cell>
          <cell r="J807" t="str">
            <v>LU</v>
          </cell>
        </row>
        <row r="808">
          <cell r="F808" t="str">
            <v>6C</v>
          </cell>
          <cell r="G808" t="str">
            <v>LU</v>
          </cell>
          <cell r="H808" t="str">
            <v>V</v>
          </cell>
          <cell r="J808" t="str">
            <v>BE</v>
          </cell>
        </row>
        <row r="809">
          <cell r="F809">
            <v>7</v>
          </cell>
          <cell r="G809" t="str">
            <v>LUX</v>
          </cell>
          <cell r="H809" t="str">
            <v>V</v>
          </cell>
          <cell r="J809" t="str">
            <v>BE</v>
          </cell>
        </row>
        <row r="810">
          <cell r="F810">
            <v>7</v>
          </cell>
          <cell r="G810" t="str">
            <v>LUX</v>
          </cell>
          <cell r="H810" t="str">
            <v>V</v>
          </cell>
          <cell r="J810" t="str">
            <v>BE</v>
          </cell>
        </row>
        <row r="811">
          <cell r="F811">
            <v>7</v>
          </cell>
          <cell r="G811" t="str">
            <v>LUX</v>
          </cell>
          <cell r="H811" t="str">
            <v>D</v>
          </cell>
          <cell r="J811" t="str">
            <v>BE</v>
          </cell>
        </row>
        <row r="812">
          <cell r="F812">
            <v>7</v>
          </cell>
          <cell r="G812" t="str">
            <v>LUX</v>
          </cell>
          <cell r="H812" t="str">
            <v>S</v>
          </cell>
          <cell r="J812" t="str">
            <v>BE</v>
          </cell>
        </row>
        <row r="813">
          <cell r="F813" t="str">
            <v>6D</v>
          </cell>
          <cell r="G813" t="str">
            <v>LUX</v>
          </cell>
          <cell r="H813" t="str">
            <v>S</v>
          </cell>
          <cell r="J813" t="str">
            <v>BE</v>
          </cell>
        </row>
        <row r="814">
          <cell r="F814">
            <v>7</v>
          </cell>
          <cell r="G814" t="str">
            <v>LUX</v>
          </cell>
          <cell r="H814" t="str">
            <v>D</v>
          </cell>
          <cell r="J814" t="str">
            <v>LU</v>
          </cell>
        </row>
        <row r="815">
          <cell r="F815" t="str">
            <v>6C</v>
          </cell>
          <cell r="G815" t="str">
            <v>LUX</v>
          </cell>
          <cell r="H815" t="str">
            <v>V</v>
          </cell>
          <cell r="J815" t="str">
            <v>BE</v>
          </cell>
        </row>
        <row r="819">
          <cell r="F819" t="str">
            <v>NC</v>
          </cell>
          <cell r="G819" t="str">
            <v>OOO</v>
          </cell>
          <cell r="H819" t="str">
            <v>D</v>
          </cell>
        </row>
        <row r="820">
          <cell r="F820" t="str">
            <v>NC</v>
          </cell>
          <cell r="G820" t="str">
            <v>OOO</v>
          </cell>
        </row>
        <row r="821">
          <cell r="F821" t="str">
            <v>NC</v>
          </cell>
          <cell r="G821" t="str">
            <v>OOO</v>
          </cell>
        </row>
        <row r="822">
          <cell r="F822" t="str">
            <v>NC</v>
          </cell>
          <cell r="G822" t="str">
            <v>OOO</v>
          </cell>
        </row>
        <row r="825">
          <cell r="F825" t="str">
            <v>NC</v>
          </cell>
          <cell r="G825" t="str">
            <v>OOO</v>
          </cell>
        </row>
        <row r="826">
          <cell r="F826" t="str">
            <v>NC</v>
          </cell>
          <cell r="G826" t="str">
            <v>OOO</v>
          </cell>
        </row>
        <row r="827">
          <cell r="F827" t="str">
            <v>NC</v>
          </cell>
          <cell r="G827" t="str">
            <v>OOO</v>
          </cell>
          <cell r="H827" t="str">
            <v>C</v>
          </cell>
        </row>
        <row r="828">
          <cell r="F828" t="str">
            <v>NC</v>
          </cell>
          <cell r="G828" t="str">
            <v>OOO</v>
          </cell>
          <cell r="H828" t="str">
            <v>C</v>
          </cell>
        </row>
        <row r="829">
          <cell r="F829" t="str">
            <v>NC</v>
          </cell>
          <cell r="G829" t="str">
            <v>OOO</v>
          </cell>
        </row>
        <row r="830">
          <cell r="F830" t="str">
            <v>NC</v>
          </cell>
          <cell r="G830" t="str">
            <v>OOO</v>
          </cell>
        </row>
        <row r="831">
          <cell r="F831" t="str">
            <v>NC</v>
          </cell>
          <cell r="G831" t="str">
            <v>OOO</v>
          </cell>
        </row>
        <row r="832">
          <cell r="F832" t="str">
            <v>NC</v>
          </cell>
          <cell r="G832" t="str">
            <v>OOO</v>
          </cell>
        </row>
        <row r="833">
          <cell r="F833" t="str">
            <v>NC</v>
          </cell>
          <cell r="G833" t="str">
            <v>OOO</v>
          </cell>
        </row>
        <row r="834">
          <cell r="F834" t="str">
            <v>NC</v>
          </cell>
          <cell r="G834" t="str">
            <v>OOO</v>
          </cell>
        </row>
        <row r="835">
          <cell r="F835" t="str">
            <v>NC</v>
          </cell>
          <cell r="G835" t="str">
            <v>OOO</v>
          </cell>
        </row>
        <row r="836">
          <cell r="F836" t="str">
            <v>NC</v>
          </cell>
          <cell r="G836" t="str">
            <v>OOO</v>
          </cell>
        </row>
        <row r="837">
          <cell r="F837" t="str">
            <v>NC</v>
          </cell>
          <cell r="G837" t="str">
            <v>OOO</v>
          </cell>
        </row>
        <row r="838">
          <cell r="F838" t="str">
            <v>NC</v>
          </cell>
          <cell r="G838" t="str">
            <v>OOO</v>
          </cell>
        </row>
        <row r="839">
          <cell r="F839" t="str">
            <v>NC</v>
          </cell>
          <cell r="G839" t="str">
            <v>OOO</v>
          </cell>
        </row>
        <row r="840">
          <cell r="F840" t="str">
            <v>NC</v>
          </cell>
          <cell r="G840" t="str">
            <v>OOO</v>
          </cell>
        </row>
        <row r="841">
          <cell r="F841" t="str">
            <v>NC</v>
          </cell>
          <cell r="G841" t="str">
            <v>OOO</v>
          </cell>
        </row>
        <row r="842">
          <cell r="F842" t="str">
            <v>NC</v>
          </cell>
          <cell r="G842" t="str">
            <v>OOO</v>
          </cell>
          <cell r="H842" t="str">
            <v>S</v>
          </cell>
        </row>
        <row r="843">
          <cell r="F843" t="str">
            <v>NC</v>
          </cell>
          <cell r="G843" t="str">
            <v>OOO</v>
          </cell>
        </row>
        <row r="844">
          <cell r="F844" t="str">
            <v>NC</v>
          </cell>
          <cell r="G844" t="str">
            <v>OOO</v>
          </cell>
        </row>
        <row r="845">
          <cell r="F845" t="str">
            <v>NC</v>
          </cell>
          <cell r="G845" t="str">
            <v>OOO</v>
          </cell>
        </row>
        <row r="846">
          <cell r="F846" t="str">
            <v>NC</v>
          </cell>
          <cell r="G846" t="str">
            <v>OOO</v>
          </cell>
        </row>
        <row r="847">
          <cell r="F847" t="str">
            <v>NC</v>
          </cell>
          <cell r="G847" t="str">
            <v>OOO</v>
          </cell>
        </row>
        <row r="848">
          <cell r="F848" t="str">
            <v>NC</v>
          </cell>
          <cell r="G848" t="str">
            <v>OOO</v>
          </cell>
        </row>
        <row r="849">
          <cell r="F849" t="str">
            <v>NC</v>
          </cell>
          <cell r="G849" t="str">
            <v>OOO</v>
          </cell>
        </row>
        <row r="850">
          <cell r="F850" t="str">
            <v>NC</v>
          </cell>
          <cell r="G850" t="str">
            <v>OOO</v>
          </cell>
        </row>
        <row r="851">
          <cell r="F851" t="str">
            <v>NC</v>
          </cell>
          <cell r="G851" t="str">
            <v>OOO</v>
          </cell>
        </row>
        <row r="852">
          <cell r="F852" t="str">
            <v>NC</v>
          </cell>
          <cell r="G852" t="str">
            <v>OOO</v>
          </cell>
        </row>
        <row r="890">
          <cell r="G890" t="str">
            <v>dern.clb</v>
          </cell>
        </row>
        <row r="893">
          <cell r="F893" t="str">
            <v>6A</v>
          </cell>
          <cell r="G893" t="str">
            <v>BSC</v>
          </cell>
          <cell r="H893" t="str">
            <v>V</v>
          </cell>
          <cell r="J893" t="str">
            <v>BE</v>
          </cell>
        </row>
        <row r="894">
          <cell r="F894" t="str">
            <v>6C</v>
          </cell>
          <cell r="G894" t="str">
            <v>MJA</v>
          </cell>
          <cell r="H894" t="str">
            <v>D</v>
          </cell>
          <cell r="J894" t="str">
            <v>BE</v>
          </cell>
        </row>
        <row r="895">
          <cell r="F895" t="str">
            <v>4D</v>
          </cell>
          <cell r="G895" t="str">
            <v>BRA</v>
          </cell>
          <cell r="H895" t="str">
            <v>V</v>
          </cell>
          <cell r="J895" t="str">
            <v>BE</v>
          </cell>
        </row>
        <row r="896">
          <cell r="F896" t="str">
            <v>4D</v>
          </cell>
          <cell r="G896" t="str">
            <v>WAT</v>
          </cell>
          <cell r="H896" t="str">
            <v>D</v>
          </cell>
          <cell r="J896" t="str">
            <v>BE</v>
          </cell>
        </row>
        <row r="897">
          <cell r="F897" t="str">
            <v>5D</v>
          </cell>
          <cell r="G897" t="str">
            <v>KAA</v>
          </cell>
          <cell r="H897" t="str">
            <v>S</v>
          </cell>
          <cell r="J897" t="str">
            <v>BE</v>
          </cell>
        </row>
        <row r="898">
          <cell r="F898" t="str">
            <v>4D</v>
          </cell>
          <cell r="G898" t="str">
            <v>DUD</v>
          </cell>
          <cell r="H898" t="str">
            <v>D</v>
          </cell>
          <cell r="J898" t="str">
            <v>BE</v>
          </cell>
        </row>
        <row r="899">
          <cell r="F899" t="str">
            <v>6B</v>
          </cell>
          <cell r="G899" t="str">
            <v>VRA</v>
          </cell>
          <cell r="H899" t="str">
            <v>D</v>
          </cell>
          <cell r="J899" t="str">
            <v>BE</v>
          </cell>
        </row>
        <row r="900">
          <cell r="F900" t="str">
            <v>5C</v>
          </cell>
          <cell r="G900" t="str">
            <v>ACJ</v>
          </cell>
          <cell r="H900" t="str">
            <v>D</v>
          </cell>
          <cell r="J900" t="str">
            <v>BE</v>
          </cell>
        </row>
        <row r="901">
          <cell r="F901" t="str">
            <v>5B</v>
          </cell>
          <cell r="G901" t="str">
            <v>STA</v>
          </cell>
          <cell r="H901" t="str">
            <v>D</v>
          </cell>
          <cell r="J901" t="str">
            <v>BE</v>
          </cell>
        </row>
        <row r="902">
          <cell r="F902" t="str">
            <v>6C</v>
          </cell>
          <cell r="G902" t="str">
            <v>DUD</v>
          </cell>
          <cell r="H902" t="str">
            <v>D</v>
          </cell>
          <cell r="J902" t="str">
            <v>BE</v>
          </cell>
        </row>
        <row r="903">
          <cell r="F903" t="str">
            <v>5D</v>
          </cell>
          <cell r="G903" t="str">
            <v>MAR</v>
          </cell>
          <cell r="H903" t="str">
            <v>V</v>
          </cell>
          <cell r="J903" t="str">
            <v>BE</v>
          </cell>
        </row>
        <row r="904">
          <cell r="F904" t="str">
            <v>6B</v>
          </cell>
          <cell r="G904" t="str">
            <v>MAR</v>
          </cell>
          <cell r="H904" t="str">
            <v>D</v>
          </cell>
          <cell r="J904" t="str">
            <v>BE</v>
          </cell>
        </row>
        <row r="905">
          <cell r="F905" t="str">
            <v>5D</v>
          </cell>
          <cell r="G905" t="str">
            <v>MAR</v>
          </cell>
          <cell r="H905" t="str">
            <v>D</v>
          </cell>
          <cell r="J905" t="str">
            <v>BE</v>
          </cell>
        </row>
        <row r="906">
          <cell r="F906" t="str">
            <v>5D</v>
          </cell>
          <cell r="G906" t="str">
            <v>ACJ</v>
          </cell>
          <cell r="H906" t="str">
            <v>D</v>
          </cell>
          <cell r="J906" t="str">
            <v>BE</v>
          </cell>
        </row>
        <row r="907">
          <cell r="F907" t="str">
            <v>6C</v>
          </cell>
          <cell r="G907" t="str">
            <v>MOS</v>
          </cell>
          <cell r="H907" t="str">
            <v>D</v>
          </cell>
          <cell r="J907" t="str">
            <v>FR</v>
          </cell>
        </row>
        <row r="908">
          <cell r="F908" t="str">
            <v>2B</v>
          </cell>
          <cell r="G908" t="str">
            <v>ACJ</v>
          </cell>
          <cell r="H908" t="str">
            <v>S</v>
          </cell>
          <cell r="J908" t="str">
            <v>BE</v>
          </cell>
        </row>
        <row r="909">
          <cell r="F909" t="str">
            <v>6B</v>
          </cell>
          <cell r="G909" t="str">
            <v>AAA</v>
          </cell>
          <cell r="H909" t="str">
            <v>V</v>
          </cell>
          <cell r="J909" t="str">
            <v>BE</v>
          </cell>
        </row>
        <row r="910">
          <cell r="F910" t="str">
            <v>5C</v>
          </cell>
          <cell r="G910" t="str">
            <v>VRA</v>
          </cell>
          <cell r="H910" t="str">
            <v>V</v>
          </cell>
          <cell r="J910" t="str">
            <v>BE</v>
          </cell>
        </row>
        <row r="911">
          <cell r="F911" t="str">
            <v>5D</v>
          </cell>
          <cell r="G911" t="str">
            <v>DUD</v>
          </cell>
          <cell r="H911" t="str">
            <v>D</v>
          </cell>
          <cell r="J911" t="str">
            <v>BE</v>
          </cell>
        </row>
        <row r="912">
          <cell r="F912" t="str">
            <v>5C</v>
          </cell>
          <cell r="G912" t="str">
            <v>REC</v>
          </cell>
          <cell r="H912" t="str">
            <v>S</v>
          </cell>
          <cell r="J912" t="str">
            <v>BE</v>
          </cell>
        </row>
        <row r="913">
          <cell r="F913" t="str">
            <v>6C</v>
          </cell>
          <cell r="G913" t="str">
            <v>BJF</v>
          </cell>
          <cell r="H913" t="str">
            <v>V</v>
          </cell>
          <cell r="J913" t="str">
            <v>BE</v>
          </cell>
        </row>
        <row r="914">
          <cell r="F914" t="str">
            <v>5D</v>
          </cell>
          <cell r="G914" t="str">
            <v>SON</v>
          </cell>
          <cell r="H914" t="str">
            <v>D</v>
          </cell>
          <cell r="J914" t="str">
            <v>BE</v>
          </cell>
        </row>
        <row r="915">
          <cell r="F915" t="str">
            <v>6B</v>
          </cell>
          <cell r="G915" t="str">
            <v>KAA</v>
          </cell>
          <cell r="H915" t="str">
            <v>V</v>
          </cell>
          <cell r="J915" t="str">
            <v>BE</v>
          </cell>
        </row>
        <row r="916">
          <cell r="F916" t="str">
            <v>6B</v>
          </cell>
          <cell r="G916" t="str">
            <v>MAR</v>
          </cell>
          <cell r="H916" t="str">
            <v>D</v>
          </cell>
          <cell r="J916" t="str">
            <v>BE</v>
          </cell>
        </row>
        <row r="917">
          <cell r="F917" t="str">
            <v>5B</v>
          </cell>
          <cell r="G917" t="str">
            <v>SON</v>
          </cell>
          <cell r="H917" t="str">
            <v>S</v>
          </cell>
          <cell r="J917" t="str">
            <v>BE</v>
          </cell>
        </row>
        <row r="918">
          <cell r="F918" t="str">
            <v>6C</v>
          </cell>
          <cell r="G918" t="str">
            <v>VRA</v>
          </cell>
          <cell r="H918" t="str">
            <v>D</v>
          </cell>
          <cell r="J918" t="str">
            <v>BE</v>
          </cell>
        </row>
        <row r="919">
          <cell r="F919" t="str">
            <v>6C</v>
          </cell>
          <cell r="G919" t="str">
            <v>JAQ</v>
          </cell>
          <cell r="H919" t="str">
            <v>S</v>
          </cell>
          <cell r="J919" t="str">
            <v>BE</v>
          </cell>
        </row>
        <row r="920">
          <cell r="F920" t="str">
            <v>2B</v>
          </cell>
          <cell r="G920" t="str">
            <v>REJ</v>
          </cell>
          <cell r="H920" t="str">
            <v>S</v>
          </cell>
          <cell r="J920" t="str">
            <v>BE</v>
          </cell>
        </row>
        <row r="921">
          <cell r="F921" t="str">
            <v>5D</v>
          </cell>
          <cell r="G921" t="str">
            <v>MAK</v>
          </cell>
          <cell r="H921" t="str">
            <v>D</v>
          </cell>
          <cell r="J921" t="str">
            <v>BE</v>
          </cell>
        </row>
        <row r="922">
          <cell r="F922" t="str">
            <v>6A</v>
          </cell>
          <cell r="G922" t="str">
            <v>OUE</v>
          </cell>
          <cell r="H922" t="str">
            <v>D</v>
          </cell>
          <cell r="J922" t="str">
            <v>BE</v>
          </cell>
        </row>
        <row r="923">
          <cell r="F923" t="str">
            <v>6C</v>
          </cell>
          <cell r="G923" t="str">
            <v>BJF</v>
          </cell>
          <cell r="H923" t="str">
            <v>D</v>
          </cell>
          <cell r="J923" t="str">
            <v>BE</v>
          </cell>
        </row>
        <row r="924">
          <cell r="F924" t="str">
            <v>5D</v>
          </cell>
          <cell r="G924" t="str">
            <v>BOU</v>
          </cell>
          <cell r="H924" t="str">
            <v>D</v>
          </cell>
          <cell r="J924" t="str">
            <v>BE</v>
          </cell>
        </row>
        <row r="925">
          <cell r="F925" t="str">
            <v>6C</v>
          </cell>
          <cell r="G925" t="str">
            <v>SIR</v>
          </cell>
          <cell r="H925" t="str">
            <v>D</v>
          </cell>
          <cell r="J925" t="str">
            <v>BE</v>
          </cell>
        </row>
        <row r="926">
          <cell r="F926" t="str">
            <v>6C</v>
          </cell>
          <cell r="G926" t="str">
            <v>BJF</v>
          </cell>
          <cell r="H926" t="str">
            <v>V</v>
          </cell>
          <cell r="J926" t="str">
            <v>BE</v>
          </cell>
        </row>
        <row r="927">
          <cell r="F927" t="str">
            <v>5A</v>
          </cell>
          <cell r="G927" t="str">
            <v>LOU</v>
          </cell>
          <cell r="H927" t="str">
            <v>V</v>
          </cell>
          <cell r="J927" t="str">
            <v>BE</v>
          </cell>
        </row>
        <row r="928">
          <cell r="F928" t="str">
            <v>4D</v>
          </cell>
          <cell r="G928" t="str">
            <v>BRA</v>
          </cell>
          <cell r="H928" t="str">
            <v>S</v>
          </cell>
          <cell r="J928" t="str">
            <v>BE</v>
          </cell>
        </row>
        <row r="929">
          <cell r="F929" t="str">
            <v>5B</v>
          </cell>
          <cell r="G929" t="str">
            <v>QUA</v>
          </cell>
          <cell r="H929" t="str">
            <v>V</v>
          </cell>
          <cell r="J929" t="str">
            <v>BE</v>
          </cell>
        </row>
        <row r="930">
          <cell r="F930" t="str">
            <v>6D</v>
          </cell>
          <cell r="G930" t="str">
            <v>MAK</v>
          </cell>
          <cell r="H930" t="str">
            <v>V</v>
          </cell>
          <cell r="J930" t="str">
            <v>BE</v>
          </cell>
        </row>
        <row r="931">
          <cell r="F931" t="str">
            <v>6B</v>
          </cell>
          <cell r="G931" t="str">
            <v>AAA</v>
          </cell>
          <cell r="H931" t="str">
            <v>S</v>
          </cell>
          <cell r="J931" t="str">
            <v>BE</v>
          </cell>
        </row>
        <row r="932">
          <cell r="F932" t="str">
            <v>6B</v>
          </cell>
          <cell r="G932" t="str">
            <v>MAR</v>
          </cell>
          <cell r="H932" t="str">
            <v>S</v>
          </cell>
          <cell r="J932" t="str">
            <v>BE</v>
          </cell>
        </row>
        <row r="933">
          <cell r="F933" t="str">
            <v>6B</v>
          </cell>
          <cell r="G933" t="str">
            <v>BJF</v>
          </cell>
          <cell r="H933" t="str">
            <v>D</v>
          </cell>
          <cell r="J933" t="str">
            <v>BE</v>
          </cell>
        </row>
        <row r="934">
          <cell r="F934" t="str">
            <v>6C</v>
          </cell>
          <cell r="G934" t="str">
            <v>ROY</v>
          </cell>
          <cell r="H934" t="str">
            <v>S</v>
          </cell>
          <cell r="J934" t="str">
            <v>BE</v>
          </cell>
        </row>
        <row r="935">
          <cell r="F935" t="str">
            <v>6C</v>
          </cell>
          <cell r="G935" t="str">
            <v>LRV</v>
          </cell>
          <cell r="H935" t="str">
            <v>D</v>
          </cell>
          <cell r="J935" t="str">
            <v>BE</v>
          </cell>
        </row>
        <row r="936">
          <cell r="F936" t="str">
            <v>1B</v>
          </cell>
          <cell r="G936" t="str">
            <v>MAT</v>
          </cell>
          <cell r="H936" t="str">
            <v>S</v>
          </cell>
          <cell r="J936" t="str">
            <v>CD</v>
          </cell>
        </row>
        <row r="937">
          <cell r="F937" t="str">
            <v>6B</v>
          </cell>
          <cell r="G937" t="str">
            <v>BJF</v>
          </cell>
          <cell r="H937" t="str">
            <v>V</v>
          </cell>
          <cell r="J937" t="str">
            <v>BE</v>
          </cell>
        </row>
        <row r="938">
          <cell r="F938" t="str">
            <v>6C</v>
          </cell>
          <cell r="G938" t="str">
            <v>BJF</v>
          </cell>
          <cell r="H938" t="str">
            <v>V</v>
          </cell>
          <cell r="J938" t="str">
            <v>BE</v>
          </cell>
        </row>
        <row r="939">
          <cell r="F939" t="str">
            <v>6B</v>
          </cell>
          <cell r="G939" t="str">
            <v>DJI</v>
          </cell>
          <cell r="H939" t="str">
            <v>V</v>
          </cell>
          <cell r="J939" t="str">
            <v>BE</v>
          </cell>
        </row>
        <row r="940">
          <cell r="F940" t="str">
            <v>6C</v>
          </cell>
          <cell r="G940" t="str">
            <v>DJI</v>
          </cell>
          <cell r="H940" t="str">
            <v>D</v>
          </cell>
          <cell r="J940" t="str">
            <v>BE</v>
          </cell>
        </row>
        <row r="941">
          <cell r="F941" t="str">
            <v>6D</v>
          </cell>
          <cell r="G941" t="str">
            <v>DIN</v>
          </cell>
          <cell r="H941" t="str">
            <v>S</v>
          </cell>
          <cell r="J941" t="str">
            <v>BE</v>
          </cell>
        </row>
        <row r="942">
          <cell r="F942" t="str">
            <v>5D</v>
          </cell>
          <cell r="G942" t="str">
            <v>MAT</v>
          </cell>
          <cell r="H942" t="str">
            <v>S</v>
          </cell>
          <cell r="J942" t="str">
            <v>CM</v>
          </cell>
        </row>
        <row r="943">
          <cell r="F943" t="str">
            <v>5C</v>
          </cell>
          <cell r="G943" t="str">
            <v>AAA</v>
          </cell>
          <cell r="H943" t="str">
            <v>S</v>
          </cell>
          <cell r="J943" t="str">
            <v>BE</v>
          </cell>
        </row>
        <row r="944">
          <cell r="F944" t="str">
            <v>6C</v>
          </cell>
          <cell r="G944" t="str">
            <v>VRA</v>
          </cell>
          <cell r="H944" t="str">
            <v>S</v>
          </cell>
          <cell r="J944" t="str">
            <v>BE</v>
          </cell>
        </row>
        <row r="945">
          <cell r="F945" t="str">
            <v>6C</v>
          </cell>
          <cell r="G945" t="str">
            <v>OUE</v>
          </cell>
          <cell r="H945" t="str">
            <v>S</v>
          </cell>
          <cell r="J945" t="str">
            <v>BE</v>
          </cell>
        </row>
        <row r="946">
          <cell r="F946" t="str">
            <v>6C</v>
          </cell>
          <cell r="G946" t="str">
            <v>MJA</v>
          </cell>
          <cell r="H946" t="str">
            <v>S</v>
          </cell>
          <cell r="J946" t="str">
            <v>BE</v>
          </cell>
        </row>
        <row r="947">
          <cell r="F947" t="str">
            <v>6C</v>
          </cell>
          <cell r="G947" t="str">
            <v>BOU</v>
          </cell>
          <cell r="H947" t="str">
            <v>C</v>
          </cell>
          <cell r="J947" t="str">
            <v>BE</v>
          </cell>
        </row>
        <row r="948">
          <cell r="F948" t="str">
            <v>6C</v>
          </cell>
          <cell r="G948" t="str">
            <v>REJ</v>
          </cell>
          <cell r="H948" t="str">
            <v>V</v>
          </cell>
          <cell r="J948" t="str">
            <v>BE</v>
          </cell>
        </row>
        <row r="949">
          <cell r="F949" t="str">
            <v>6C</v>
          </cell>
          <cell r="G949" t="str">
            <v>SAB</v>
          </cell>
          <cell r="H949" t="str">
            <v>S</v>
          </cell>
          <cell r="J949" t="str">
            <v>BE</v>
          </cell>
        </row>
        <row r="950">
          <cell r="F950" t="str">
            <v>6C</v>
          </cell>
          <cell r="G950" t="str">
            <v>REC</v>
          </cell>
          <cell r="H950" t="str">
            <v>J</v>
          </cell>
          <cell r="J950" t="str">
            <v>BE</v>
          </cell>
        </row>
        <row r="951">
          <cell r="F951" t="str">
            <v>6C</v>
          </cell>
          <cell r="G951" t="str">
            <v>AAA</v>
          </cell>
          <cell r="H951" t="str">
            <v>C</v>
          </cell>
          <cell r="J951" t="str">
            <v>BE</v>
          </cell>
        </row>
        <row r="952">
          <cell r="F952" t="str">
            <v>6D</v>
          </cell>
          <cell r="G952" t="str">
            <v>JAQ</v>
          </cell>
          <cell r="H952" t="str">
            <v>S</v>
          </cell>
          <cell r="J952" t="str">
            <v>BE</v>
          </cell>
        </row>
        <row r="953">
          <cell r="F953" t="str">
            <v>6A</v>
          </cell>
          <cell r="G953" t="str">
            <v>OOO</v>
          </cell>
          <cell r="H953" t="str">
            <v>S</v>
          </cell>
          <cell r="J953" t="str">
            <v>BE</v>
          </cell>
        </row>
        <row r="954">
          <cell r="F954" t="str">
            <v>6C</v>
          </cell>
          <cell r="G954" t="str">
            <v>OOO</v>
          </cell>
          <cell r="H954" t="str">
            <v>S</v>
          </cell>
          <cell r="J954" t="str">
            <v>BE</v>
          </cell>
        </row>
        <row r="955">
          <cell r="F955" t="str">
            <v>6A</v>
          </cell>
          <cell r="G955" t="str">
            <v>OOO</v>
          </cell>
          <cell r="H955" t="str">
            <v>J</v>
          </cell>
          <cell r="J955" t="str">
            <v>BE</v>
          </cell>
        </row>
        <row r="956">
          <cell r="F956" t="str">
            <v>5D</v>
          </cell>
          <cell r="G956" t="str">
            <v>OOO</v>
          </cell>
          <cell r="H956" t="str">
            <v>S</v>
          </cell>
          <cell r="J956" t="str">
            <v>IT</v>
          </cell>
        </row>
        <row r="957">
          <cell r="F957" t="str">
            <v>5B</v>
          </cell>
          <cell r="G957" t="str">
            <v>OOO</v>
          </cell>
          <cell r="H957" t="str">
            <v>V</v>
          </cell>
          <cell r="J957" t="str">
            <v>BE</v>
          </cell>
        </row>
        <row r="958">
          <cell r="F958" t="str">
            <v>6C</v>
          </cell>
          <cell r="G958" t="str">
            <v>OOO</v>
          </cell>
          <cell r="H958" t="str">
            <v>J</v>
          </cell>
          <cell r="J958" t="str">
            <v>BE</v>
          </cell>
        </row>
        <row r="959">
          <cell r="F959" t="str">
            <v>5C</v>
          </cell>
          <cell r="G959" t="str">
            <v>OOO</v>
          </cell>
          <cell r="H959" t="str">
            <v>S</v>
          </cell>
          <cell r="J959" t="str">
            <v>BE</v>
          </cell>
        </row>
        <row r="960">
          <cell r="F960" t="str">
            <v>6C</v>
          </cell>
          <cell r="G960" t="str">
            <v>OOO</v>
          </cell>
          <cell r="H960" t="str">
            <v>D</v>
          </cell>
          <cell r="J960" t="str">
            <v>BE</v>
          </cell>
        </row>
        <row r="961">
          <cell r="F961" t="str">
            <v>5C</v>
          </cell>
          <cell r="G961" t="str">
            <v>OOO</v>
          </cell>
          <cell r="H961" t="str">
            <v>D</v>
          </cell>
          <cell r="J961" t="str">
            <v>BE</v>
          </cell>
        </row>
        <row r="962">
          <cell r="F962" t="str">
            <v>6C</v>
          </cell>
          <cell r="G962" t="str">
            <v>OOO</v>
          </cell>
          <cell r="H962" t="str">
            <v>V</v>
          </cell>
          <cell r="J962" t="str">
            <v>BE</v>
          </cell>
        </row>
        <row r="963">
          <cell r="F963" t="str">
            <v>6C</v>
          </cell>
          <cell r="G963" t="str">
            <v>OOO</v>
          </cell>
          <cell r="H963" t="str">
            <v>S</v>
          </cell>
          <cell r="J963" t="str">
            <v>BE</v>
          </cell>
        </row>
        <row r="964">
          <cell r="F964" t="str">
            <v>6C</v>
          </cell>
          <cell r="G964" t="str">
            <v>OOO</v>
          </cell>
          <cell r="H964" t="str">
            <v>D</v>
          </cell>
          <cell r="J964" t="str">
            <v>BE</v>
          </cell>
        </row>
        <row r="965">
          <cell r="F965" t="str">
            <v>6C</v>
          </cell>
          <cell r="G965" t="str">
            <v>OOO</v>
          </cell>
          <cell r="H965" t="str">
            <v>V</v>
          </cell>
          <cell r="J965" t="str">
            <v>BE</v>
          </cell>
        </row>
        <row r="966">
          <cell r="F966" t="str">
            <v>6D</v>
          </cell>
          <cell r="G966" t="str">
            <v>OOO</v>
          </cell>
          <cell r="H966" t="str">
            <v>V</v>
          </cell>
          <cell r="J966" t="str">
            <v>BE</v>
          </cell>
        </row>
        <row r="967">
          <cell r="F967" t="str">
            <v>6C</v>
          </cell>
          <cell r="G967" t="str">
            <v>OOO</v>
          </cell>
          <cell r="H967" t="str">
            <v>S</v>
          </cell>
          <cell r="J967" t="str">
            <v>BE</v>
          </cell>
        </row>
        <row r="968">
          <cell r="F968" t="str">
            <v>6C</v>
          </cell>
          <cell r="G968" t="str">
            <v>OOO</v>
          </cell>
          <cell r="H968" t="str">
            <v>D</v>
          </cell>
          <cell r="J968" t="str">
            <v>BE</v>
          </cell>
        </row>
        <row r="969">
          <cell r="F969" t="str">
            <v>5B</v>
          </cell>
          <cell r="G969" t="str">
            <v>OOO</v>
          </cell>
          <cell r="H969" t="str">
            <v>D</v>
          </cell>
          <cell r="J969" t="str">
            <v>BE</v>
          </cell>
        </row>
        <row r="970">
          <cell r="F970" t="str">
            <v>5C</v>
          </cell>
          <cell r="G970" t="str">
            <v>OOO</v>
          </cell>
          <cell r="H970" t="str">
            <v>V</v>
          </cell>
          <cell r="J970" t="str">
            <v>BE</v>
          </cell>
        </row>
        <row r="971">
          <cell r="F971" t="str">
            <v>4D</v>
          </cell>
          <cell r="G971" t="str">
            <v>OOO</v>
          </cell>
          <cell r="H971" t="str">
            <v>S</v>
          </cell>
          <cell r="J971" t="str">
            <v>BE</v>
          </cell>
        </row>
        <row r="972">
          <cell r="F972" t="str">
            <v>6C</v>
          </cell>
          <cell r="G972" t="str">
            <v>OOO</v>
          </cell>
          <cell r="H972" t="str">
            <v>V</v>
          </cell>
          <cell r="J972" t="str">
            <v>BE</v>
          </cell>
        </row>
        <row r="973">
          <cell r="F973" t="str">
            <v>5D</v>
          </cell>
          <cell r="G973" t="str">
            <v>OOO</v>
          </cell>
          <cell r="H973" t="str">
            <v>D</v>
          </cell>
          <cell r="J973" t="str">
            <v>BE</v>
          </cell>
        </row>
        <row r="974">
          <cell r="F974" t="str">
            <v>5D</v>
          </cell>
          <cell r="G974" t="str">
            <v>OOO</v>
          </cell>
          <cell r="H974" t="str">
            <v>V</v>
          </cell>
          <cell r="J974" t="str">
            <v>BE</v>
          </cell>
        </row>
        <row r="975">
          <cell r="F975" t="str">
            <v>5B</v>
          </cell>
          <cell r="G975" t="str">
            <v>OOO</v>
          </cell>
          <cell r="H975" t="str">
            <v>D</v>
          </cell>
          <cell r="J975" t="str">
            <v>BE</v>
          </cell>
        </row>
        <row r="976">
          <cell r="F976" t="str">
            <v>6C</v>
          </cell>
          <cell r="G976" t="str">
            <v>OOO</v>
          </cell>
          <cell r="H976" t="str">
            <v>S</v>
          </cell>
          <cell r="J976" t="str">
            <v>BE</v>
          </cell>
        </row>
        <row r="977">
          <cell r="F977" t="str">
            <v>6D</v>
          </cell>
          <cell r="G977" t="str">
            <v>OOO</v>
          </cell>
          <cell r="H977" t="str">
            <v>V</v>
          </cell>
          <cell r="J977" t="str">
            <v>BE</v>
          </cell>
        </row>
        <row r="978">
          <cell r="F978" t="str">
            <v>6C</v>
          </cell>
          <cell r="G978" t="str">
            <v>OOO</v>
          </cell>
          <cell r="H978" t="str">
            <v>J</v>
          </cell>
          <cell r="J978" t="str">
            <v>BE</v>
          </cell>
        </row>
        <row r="979">
          <cell r="F979" t="str">
            <v>6A</v>
          </cell>
          <cell r="G979" t="str">
            <v>OOO</v>
          </cell>
          <cell r="H979" t="str">
            <v>D</v>
          </cell>
          <cell r="J979" t="str">
            <v>BE</v>
          </cell>
        </row>
        <row r="980">
          <cell r="F980" t="str">
            <v>6D</v>
          </cell>
          <cell r="G980" t="str">
            <v>OOO</v>
          </cell>
          <cell r="H980" t="str">
            <v>D</v>
          </cell>
          <cell r="J980" t="str">
            <v>BE</v>
          </cell>
        </row>
        <row r="981">
          <cell r="F981" t="str">
            <v>5C</v>
          </cell>
          <cell r="G981" t="str">
            <v>OOO</v>
          </cell>
          <cell r="H981" t="str">
            <v>D</v>
          </cell>
          <cell r="J981" t="str">
            <v>BE</v>
          </cell>
        </row>
        <row r="982">
          <cell r="F982" t="str">
            <v>6C</v>
          </cell>
          <cell r="G982" t="str">
            <v>OOO</v>
          </cell>
          <cell r="H982" t="str">
            <v>D</v>
          </cell>
          <cell r="J982" t="str">
            <v>BE</v>
          </cell>
        </row>
        <row r="983">
          <cell r="F983" t="str">
            <v>6D</v>
          </cell>
          <cell r="G983" t="str">
            <v>OOO</v>
          </cell>
          <cell r="H983" t="str">
            <v>V</v>
          </cell>
          <cell r="J983" t="str">
            <v>BE</v>
          </cell>
        </row>
        <row r="984">
          <cell r="F984" t="str">
            <v>6C</v>
          </cell>
          <cell r="G984" t="str">
            <v>OOO</v>
          </cell>
          <cell r="H984" t="str">
            <v>S</v>
          </cell>
          <cell r="J984" t="str">
            <v>BE</v>
          </cell>
        </row>
        <row r="985">
          <cell r="F985" t="str">
            <v>6C</v>
          </cell>
          <cell r="G985" t="str">
            <v>OOO</v>
          </cell>
          <cell r="H985" t="str">
            <v>S</v>
          </cell>
          <cell r="J985" t="str">
            <v>BE</v>
          </cell>
        </row>
        <row r="986">
          <cell r="F986" t="str">
            <v>6C</v>
          </cell>
          <cell r="G986" t="str">
            <v>OOO</v>
          </cell>
          <cell r="H986" t="str">
            <v>S</v>
          </cell>
          <cell r="J986" t="str">
            <v>BE</v>
          </cell>
        </row>
        <row r="987">
          <cell r="F987" t="str">
            <v>6B</v>
          </cell>
          <cell r="G987" t="str">
            <v>OOO</v>
          </cell>
          <cell r="H987" t="str">
            <v>D</v>
          </cell>
          <cell r="J987" t="str">
            <v>BE</v>
          </cell>
        </row>
        <row r="988">
          <cell r="F988" t="str">
            <v>6C</v>
          </cell>
          <cell r="G988" t="str">
            <v>OOO</v>
          </cell>
          <cell r="H988" t="str">
            <v>D</v>
          </cell>
          <cell r="J988" t="str">
            <v>BE</v>
          </cell>
        </row>
        <row r="989">
          <cell r="F989" t="str">
            <v>6C</v>
          </cell>
          <cell r="G989" t="str">
            <v>OOO</v>
          </cell>
          <cell r="H989" t="str">
            <v>B</v>
          </cell>
          <cell r="J989" t="str">
            <v>BE</v>
          </cell>
        </row>
        <row r="990">
          <cell r="F990" t="str">
            <v>5D</v>
          </cell>
          <cell r="G990" t="str">
            <v>OOO</v>
          </cell>
          <cell r="H990" t="str">
            <v>V</v>
          </cell>
          <cell r="J990" t="str">
            <v>BE</v>
          </cell>
        </row>
        <row r="991">
          <cell r="F991" t="str">
            <v>5D</v>
          </cell>
          <cell r="G991" t="str">
            <v>OOO</v>
          </cell>
          <cell r="H991" t="str">
            <v>V</v>
          </cell>
          <cell r="J991" t="str">
            <v>BE</v>
          </cell>
        </row>
        <row r="992">
          <cell r="F992" t="str">
            <v>5D</v>
          </cell>
          <cell r="G992" t="str">
            <v>OOO</v>
          </cell>
          <cell r="H992" t="str">
            <v>D</v>
          </cell>
          <cell r="J992" t="str">
            <v>BE</v>
          </cell>
        </row>
        <row r="993">
          <cell r="F993" t="str">
            <v>6C</v>
          </cell>
          <cell r="G993" t="str">
            <v>OOO</v>
          </cell>
          <cell r="H993" t="str">
            <v>S</v>
          </cell>
          <cell r="J993" t="str">
            <v>BE</v>
          </cell>
        </row>
        <row r="994">
          <cell r="F994" t="str">
            <v>6C</v>
          </cell>
          <cell r="G994" t="str">
            <v>OOO</v>
          </cell>
          <cell r="H994" t="str">
            <v>V</v>
          </cell>
          <cell r="J994" t="str">
            <v>BE</v>
          </cell>
        </row>
        <row r="995">
          <cell r="F995" t="str">
            <v>5C</v>
          </cell>
          <cell r="G995" t="str">
            <v>OOO</v>
          </cell>
          <cell r="H995" t="str">
            <v>S</v>
          </cell>
          <cell r="J995" t="str">
            <v>BE</v>
          </cell>
        </row>
        <row r="996">
          <cell r="F996" t="str">
            <v>6C</v>
          </cell>
          <cell r="G996" t="str">
            <v>OOO</v>
          </cell>
          <cell r="H996" t="str">
            <v>V</v>
          </cell>
          <cell r="J996" t="str">
            <v>BE</v>
          </cell>
        </row>
        <row r="997">
          <cell r="F997" t="str">
            <v>6D</v>
          </cell>
          <cell r="G997" t="str">
            <v>OOO</v>
          </cell>
          <cell r="H997" t="str">
            <v>S</v>
          </cell>
          <cell r="J997" t="str">
            <v>BE</v>
          </cell>
        </row>
        <row r="998">
          <cell r="F998" t="str">
            <v>6C</v>
          </cell>
          <cell r="G998" t="str">
            <v>OOO</v>
          </cell>
          <cell r="H998" t="str">
            <v>E</v>
          </cell>
          <cell r="J998" t="str">
            <v>BE</v>
          </cell>
        </row>
        <row r="999">
          <cell r="F999" t="str">
            <v>6C</v>
          </cell>
          <cell r="G999" t="str">
            <v>OOO</v>
          </cell>
          <cell r="H999" t="str">
            <v>D</v>
          </cell>
          <cell r="J999" t="str">
            <v>BE</v>
          </cell>
        </row>
        <row r="1000">
          <cell r="F1000" t="str">
            <v>6C</v>
          </cell>
          <cell r="G1000" t="str">
            <v>OOO</v>
          </cell>
          <cell r="H1000" t="str">
            <v>V</v>
          </cell>
          <cell r="J1000" t="str">
            <v>BE</v>
          </cell>
        </row>
        <row r="1001">
          <cell r="F1001" t="str">
            <v>6D</v>
          </cell>
          <cell r="G1001" t="str">
            <v>OOO</v>
          </cell>
          <cell r="H1001" t="str">
            <v>S</v>
          </cell>
          <cell r="J1001" t="str">
            <v>BE</v>
          </cell>
        </row>
        <row r="1002">
          <cell r="F1002" t="str">
            <v>6D</v>
          </cell>
          <cell r="G1002" t="str">
            <v>OOO</v>
          </cell>
          <cell r="H1002" t="str">
            <v>S</v>
          </cell>
          <cell r="J1002" t="str">
            <v>BE</v>
          </cell>
        </row>
        <row r="1003">
          <cell r="F1003" t="str">
            <v>6D</v>
          </cell>
          <cell r="G1003" t="str">
            <v>OOO</v>
          </cell>
          <cell r="H1003" t="str">
            <v>D</v>
          </cell>
          <cell r="J1003" t="str">
            <v>FR</v>
          </cell>
        </row>
        <row r="1004">
          <cell r="F1004" t="str">
            <v>4B</v>
          </cell>
          <cell r="G1004" t="str">
            <v>OOO</v>
          </cell>
          <cell r="H1004" t="str">
            <v>D</v>
          </cell>
          <cell r="J1004" t="str">
            <v>BE</v>
          </cell>
        </row>
        <row r="1005">
          <cell r="F1005" t="str">
            <v>6D</v>
          </cell>
          <cell r="G1005" t="str">
            <v>OOO</v>
          </cell>
          <cell r="H1005" t="str">
            <v>D</v>
          </cell>
          <cell r="J1005" t="str">
            <v>BE</v>
          </cell>
        </row>
        <row r="1006">
          <cell r="F1006" t="str">
            <v>6A</v>
          </cell>
          <cell r="G1006" t="str">
            <v>OOO</v>
          </cell>
          <cell r="H1006" t="str">
            <v>S</v>
          </cell>
          <cell r="J1006" t="str">
            <v>BE</v>
          </cell>
        </row>
        <row r="1007">
          <cell r="F1007" t="str">
            <v>6C</v>
          </cell>
          <cell r="G1007" t="str">
            <v>OOO</v>
          </cell>
          <cell r="H1007" t="str">
            <v>S</v>
          </cell>
          <cell r="J1007" t="str">
            <v>BE</v>
          </cell>
        </row>
        <row r="1008">
          <cell r="F1008" t="str">
            <v>6C</v>
          </cell>
          <cell r="G1008" t="str">
            <v>OOO</v>
          </cell>
          <cell r="H1008" t="str">
            <v>B</v>
          </cell>
          <cell r="J1008" t="str">
            <v>BE</v>
          </cell>
        </row>
        <row r="1009">
          <cell r="F1009" t="str">
            <v>6C</v>
          </cell>
          <cell r="G1009" t="str">
            <v>OOO</v>
          </cell>
          <cell r="H1009" t="str">
            <v>S</v>
          </cell>
          <cell r="J1009" t="str">
            <v>BE</v>
          </cell>
        </row>
        <row r="1010">
          <cell r="F1010" t="str">
            <v>6C</v>
          </cell>
          <cell r="G1010" t="str">
            <v>OOO</v>
          </cell>
          <cell r="H1010" t="str">
            <v>S</v>
          </cell>
          <cell r="J1010" t="str">
            <v>BE</v>
          </cell>
        </row>
        <row r="1011">
          <cell r="F1011" t="str">
            <v>6C</v>
          </cell>
          <cell r="G1011" t="str">
            <v>OOO</v>
          </cell>
          <cell r="H1011" t="str">
            <v>D</v>
          </cell>
          <cell r="J1011" t="str">
            <v>BE</v>
          </cell>
        </row>
        <row r="1012">
          <cell r="F1012" t="str">
            <v>6C</v>
          </cell>
          <cell r="G1012" t="str">
            <v>OOO</v>
          </cell>
          <cell r="H1012" t="str">
            <v>D</v>
          </cell>
          <cell r="J1012" t="str">
            <v>BE</v>
          </cell>
        </row>
        <row r="1013">
          <cell r="F1013" t="str">
            <v>6C</v>
          </cell>
          <cell r="G1013" t="str">
            <v>OOO</v>
          </cell>
          <cell r="H1013" t="str">
            <v>S</v>
          </cell>
          <cell r="J1013" t="str">
            <v>BE</v>
          </cell>
        </row>
        <row r="1014">
          <cell r="F1014" t="str">
            <v>6D</v>
          </cell>
          <cell r="G1014" t="str">
            <v>OOO</v>
          </cell>
          <cell r="H1014" t="str">
            <v>D</v>
          </cell>
          <cell r="J1014" t="str">
            <v>BE</v>
          </cell>
        </row>
        <row r="1015">
          <cell r="F1015" t="str">
            <v>6C</v>
          </cell>
          <cell r="G1015" t="str">
            <v>OOO</v>
          </cell>
          <cell r="H1015" t="str">
            <v>S</v>
          </cell>
          <cell r="J1015" t="str">
            <v>BE</v>
          </cell>
        </row>
        <row r="1016">
          <cell r="F1016" t="str">
            <v>6B</v>
          </cell>
          <cell r="G1016" t="str">
            <v>OOO</v>
          </cell>
          <cell r="H1016" t="str">
            <v>D</v>
          </cell>
          <cell r="J1016" t="str">
            <v>BE</v>
          </cell>
        </row>
        <row r="1017">
          <cell r="F1017" t="str">
            <v>6C</v>
          </cell>
          <cell r="G1017" t="str">
            <v>OOO</v>
          </cell>
          <cell r="H1017" t="str">
            <v>D</v>
          </cell>
          <cell r="J1017" t="str">
            <v>BE</v>
          </cell>
        </row>
        <row r="1018">
          <cell r="F1018" t="str">
            <v>6D</v>
          </cell>
          <cell r="G1018" t="str">
            <v>OOO</v>
          </cell>
          <cell r="H1018" t="str">
            <v>S</v>
          </cell>
          <cell r="J1018" t="str">
            <v>BE</v>
          </cell>
        </row>
        <row r="1019">
          <cell r="F1019" t="str">
            <v>4D</v>
          </cell>
          <cell r="G1019" t="str">
            <v>OOO</v>
          </cell>
          <cell r="H1019" t="str">
            <v>D</v>
          </cell>
          <cell r="J1019" t="str">
            <v>BE</v>
          </cell>
        </row>
        <row r="1020">
          <cell r="F1020" t="str">
            <v>6C</v>
          </cell>
          <cell r="G1020" t="str">
            <v>OOO</v>
          </cell>
          <cell r="H1020" t="str">
            <v>V</v>
          </cell>
          <cell r="J1020" t="str">
            <v>BE</v>
          </cell>
        </row>
        <row r="1021">
          <cell r="F1021" t="str">
            <v>6B</v>
          </cell>
          <cell r="G1021" t="str">
            <v>OOO</v>
          </cell>
          <cell r="H1021" t="str">
            <v>V</v>
          </cell>
          <cell r="J1021" t="str">
            <v>BE</v>
          </cell>
        </row>
        <row r="1022">
          <cell r="F1022" t="str">
            <v>6A</v>
          </cell>
          <cell r="G1022" t="str">
            <v>OOO</v>
          </cell>
          <cell r="H1022" t="str">
            <v>E</v>
          </cell>
          <cell r="J1022" t="str">
            <v>BE</v>
          </cell>
        </row>
        <row r="1023">
          <cell r="F1023" t="str">
            <v>6C</v>
          </cell>
          <cell r="G1023" t="str">
            <v>OOO</v>
          </cell>
          <cell r="H1023" t="str">
            <v>D</v>
          </cell>
          <cell r="J1023" t="str">
            <v>BE</v>
          </cell>
        </row>
        <row r="1024">
          <cell r="F1024" t="str">
            <v>6C</v>
          </cell>
          <cell r="G1024" t="str">
            <v>OOO</v>
          </cell>
          <cell r="H1024" t="str">
            <v>V</v>
          </cell>
          <cell r="J1024" t="str">
            <v>BE</v>
          </cell>
        </row>
        <row r="1025">
          <cell r="F1025" t="str">
            <v>6C</v>
          </cell>
          <cell r="G1025" t="str">
            <v>OOO</v>
          </cell>
          <cell r="H1025" t="str">
            <v>V</v>
          </cell>
          <cell r="J1025" t="str">
            <v>BE</v>
          </cell>
        </row>
        <row r="1026">
          <cell r="F1026" t="str">
            <v>6C</v>
          </cell>
          <cell r="G1026" t="str">
            <v>OOO</v>
          </cell>
          <cell r="H1026" t="str">
            <v>D</v>
          </cell>
          <cell r="J1026" t="str">
            <v>BE</v>
          </cell>
        </row>
        <row r="1027">
          <cell r="F1027" t="str">
            <v>6C</v>
          </cell>
          <cell r="G1027" t="str">
            <v>OOO</v>
          </cell>
          <cell r="H1027" t="str">
            <v>E</v>
          </cell>
          <cell r="J1027" t="str">
            <v>BE</v>
          </cell>
        </row>
        <row r="1028">
          <cell r="F1028" t="str">
            <v>6C</v>
          </cell>
          <cell r="G1028" t="str">
            <v>OOO</v>
          </cell>
          <cell r="H1028" t="str">
            <v>P</v>
          </cell>
          <cell r="J1028" t="str">
            <v>BE</v>
          </cell>
        </row>
        <row r="1029">
          <cell r="F1029" t="str">
            <v>6A</v>
          </cell>
          <cell r="G1029" t="str">
            <v>OOO</v>
          </cell>
          <cell r="H1029" t="str">
            <v>D</v>
          </cell>
          <cell r="J1029" t="str">
            <v>BE</v>
          </cell>
        </row>
        <row r="1030">
          <cell r="F1030" t="str">
            <v>6C</v>
          </cell>
          <cell r="G1030" t="str">
            <v>OOO</v>
          </cell>
          <cell r="H1030" t="str">
            <v>S</v>
          </cell>
          <cell r="J1030" t="str">
            <v>BE</v>
          </cell>
        </row>
        <row r="1031">
          <cell r="F1031" t="str">
            <v>6B</v>
          </cell>
          <cell r="G1031" t="str">
            <v>OOO</v>
          </cell>
          <cell r="H1031" t="str">
            <v>C</v>
          </cell>
          <cell r="J1031" t="str">
            <v>BE</v>
          </cell>
        </row>
        <row r="1032">
          <cell r="F1032" t="str">
            <v>6D</v>
          </cell>
          <cell r="G1032" t="str">
            <v>OOO</v>
          </cell>
          <cell r="H1032" t="str">
            <v>S</v>
          </cell>
          <cell r="J1032" t="str">
            <v>BE</v>
          </cell>
        </row>
        <row r="1033">
          <cell r="F1033" t="str">
            <v>6D</v>
          </cell>
          <cell r="G1033" t="str">
            <v>OOO</v>
          </cell>
          <cell r="H1033" t="str">
            <v>D</v>
          </cell>
          <cell r="J1033" t="str">
            <v>FR</v>
          </cell>
        </row>
        <row r="1034">
          <cell r="F1034" t="str">
            <v>6C</v>
          </cell>
          <cell r="G1034" t="str">
            <v>OOO</v>
          </cell>
          <cell r="H1034" t="str">
            <v>S</v>
          </cell>
          <cell r="J1034" t="str">
            <v>BE</v>
          </cell>
        </row>
        <row r="1035">
          <cell r="F1035" t="str">
            <v>6C</v>
          </cell>
          <cell r="G1035" t="str">
            <v>OOO</v>
          </cell>
          <cell r="H1035" t="str">
            <v>S</v>
          </cell>
          <cell r="J1035" t="str">
            <v>BE</v>
          </cell>
        </row>
        <row r="1036">
          <cell r="F1036" t="str">
            <v>3B</v>
          </cell>
          <cell r="G1036" t="str">
            <v>OOO</v>
          </cell>
          <cell r="H1036" t="str">
            <v>S</v>
          </cell>
          <cell r="J1036" t="str">
            <v>BE</v>
          </cell>
        </row>
        <row r="1037">
          <cell r="F1037" t="str">
            <v>6D</v>
          </cell>
          <cell r="G1037" t="str">
            <v>OOO</v>
          </cell>
          <cell r="H1037" t="str">
            <v>D</v>
          </cell>
          <cell r="J1037" t="str">
            <v>BE</v>
          </cell>
        </row>
        <row r="1038">
          <cell r="F1038" t="str">
            <v>6C</v>
          </cell>
          <cell r="G1038" t="str">
            <v>OOO</v>
          </cell>
          <cell r="H1038" t="str">
            <v>S</v>
          </cell>
          <cell r="J1038" t="str">
            <v>BE</v>
          </cell>
        </row>
        <row r="1039">
          <cell r="F1039" t="str">
            <v>5D</v>
          </cell>
          <cell r="G1039" t="str">
            <v>OOO</v>
          </cell>
          <cell r="H1039" t="str">
            <v>V</v>
          </cell>
          <cell r="J1039" t="str">
            <v>BE</v>
          </cell>
        </row>
        <row r="1040">
          <cell r="F1040" t="str">
            <v>6C</v>
          </cell>
          <cell r="G1040" t="str">
            <v>OOO</v>
          </cell>
          <cell r="H1040" t="str">
            <v>S</v>
          </cell>
          <cell r="J1040" t="str">
            <v>BE</v>
          </cell>
        </row>
        <row r="1041">
          <cell r="F1041" t="str">
            <v>6C</v>
          </cell>
          <cell r="G1041" t="str">
            <v>OOO</v>
          </cell>
          <cell r="H1041" t="str">
            <v>V</v>
          </cell>
          <cell r="J1041" t="str">
            <v>BE</v>
          </cell>
        </row>
        <row r="1042">
          <cell r="F1042" t="str">
            <v>6B</v>
          </cell>
          <cell r="G1042" t="str">
            <v>OOO</v>
          </cell>
          <cell r="H1042" t="str">
            <v>D</v>
          </cell>
          <cell r="J1042" t="str">
            <v>BE</v>
          </cell>
        </row>
        <row r="1043">
          <cell r="F1043" t="str">
            <v>6A</v>
          </cell>
          <cell r="G1043" t="str">
            <v>OOO</v>
          </cell>
          <cell r="H1043" t="str">
            <v>E</v>
          </cell>
          <cell r="J1043" t="str">
            <v>BE</v>
          </cell>
        </row>
        <row r="1044">
          <cell r="F1044" t="str">
            <v>6C</v>
          </cell>
          <cell r="G1044" t="str">
            <v>OOO</v>
          </cell>
          <cell r="H1044" t="str">
            <v>D</v>
          </cell>
          <cell r="J1044" t="str">
            <v>BE</v>
          </cell>
        </row>
        <row r="1045">
          <cell r="F1045" t="str">
            <v>4D</v>
          </cell>
          <cell r="G1045" t="str">
            <v>OOO</v>
          </cell>
          <cell r="H1045" t="str">
            <v>D</v>
          </cell>
          <cell r="J1045" t="str">
            <v>BE</v>
          </cell>
        </row>
        <row r="1046">
          <cell r="F1046" t="str">
            <v>6D</v>
          </cell>
          <cell r="G1046" t="str">
            <v>OOO</v>
          </cell>
          <cell r="H1046" t="str">
            <v>S</v>
          </cell>
          <cell r="J1046" t="str">
            <v>BE</v>
          </cell>
        </row>
        <row r="1047">
          <cell r="F1047" t="str">
            <v>6C</v>
          </cell>
          <cell r="G1047" t="str">
            <v>OOO</v>
          </cell>
          <cell r="H1047" t="str">
            <v>V</v>
          </cell>
          <cell r="J1047" t="str">
            <v>BE</v>
          </cell>
        </row>
        <row r="1048">
          <cell r="F1048" t="str">
            <v>6C</v>
          </cell>
          <cell r="G1048" t="str">
            <v>OOO</v>
          </cell>
          <cell r="H1048" t="str">
            <v>D</v>
          </cell>
          <cell r="J1048" t="str">
            <v>BE</v>
          </cell>
        </row>
        <row r="1049">
          <cell r="F1049" t="str">
            <v>6C</v>
          </cell>
          <cell r="G1049" t="str">
            <v>OOO</v>
          </cell>
          <cell r="H1049" t="str">
            <v>V</v>
          </cell>
          <cell r="J1049" t="str">
            <v>BE</v>
          </cell>
        </row>
        <row r="1050">
          <cell r="F1050" t="str">
            <v>6C</v>
          </cell>
          <cell r="G1050" t="str">
            <v>OOO</v>
          </cell>
          <cell r="H1050" t="str">
            <v>S</v>
          </cell>
          <cell r="J1050" t="str">
            <v>BE</v>
          </cell>
        </row>
        <row r="1051">
          <cell r="F1051" t="str">
            <v>6C</v>
          </cell>
          <cell r="G1051" t="str">
            <v>OOO</v>
          </cell>
          <cell r="H1051" t="str">
            <v>S</v>
          </cell>
          <cell r="J1051" t="str">
            <v>BE</v>
          </cell>
        </row>
        <row r="1052">
          <cell r="F1052" t="str">
            <v>6D</v>
          </cell>
          <cell r="G1052" t="str">
            <v>OOO</v>
          </cell>
          <cell r="H1052" t="str">
            <v>V</v>
          </cell>
          <cell r="J1052" t="str">
            <v>BE</v>
          </cell>
        </row>
        <row r="1053">
          <cell r="F1053" t="str">
            <v>6B</v>
          </cell>
          <cell r="G1053" t="str">
            <v>OOO</v>
          </cell>
          <cell r="H1053" t="str">
            <v>V</v>
          </cell>
          <cell r="J1053" t="str">
            <v>BE</v>
          </cell>
        </row>
        <row r="1054">
          <cell r="F1054" t="str">
            <v>6A</v>
          </cell>
          <cell r="G1054" t="str">
            <v>OOO</v>
          </cell>
          <cell r="H1054" t="str">
            <v>S</v>
          </cell>
          <cell r="J1054" t="str">
            <v>BE</v>
          </cell>
        </row>
        <row r="1055">
          <cell r="F1055" t="str">
            <v>6B</v>
          </cell>
          <cell r="G1055" t="str">
            <v>OOO</v>
          </cell>
          <cell r="H1055" t="str">
            <v>S</v>
          </cell>
          <cell r="J1055" t="str">
            <v>BE</v>
          </cell>
        </row>
        <row r="1056">
          <cell r="F1056" t="str">
            <v>6C</v>
          </cell>
          <cell r="G1056" t="str">
            <v>OOO</v>
          </cell>
          <cell r="H1056" t="str">
            <v>P</v>
          </cell>
          <cell r="J1056" t="str">
            <v>BE</v>
          </cell>
        </row>
        <row r="1057">
          <cell r="F1057" t="str">
            <v>5D</v>
          </cell>
          <cell r="G1057" t="str">
            <v>OOO</v>
          </cell>
          <cell r="H1057" t="str">
            <v>S</v>
          </cell>
          <cell r="J1057" t="str">
            <v>BE</v>
          </cell>
        </row>
        <row r="1058">
          <cell r="F1058" t="str">
            <v>6D</v>
          </cell>
          <cell r="G1058" t="str">
            <v>OOO</v>
          </cell>
          <cell r="H1058" t="str">
            <v>D</v>
          </cell>
          <cell r="J1058" t="str">
            <v>BE</v>
          </cell>
        </row>
        <row r="1059">
          <cell r="F1059" t="str">
            <v>6C</v>
          </cell>
          <cell r="G1059" t="str">
            <v>OOO</v>
          </cell>
          <cell r="H1059" t="str">
            <v>E</v>
          </cell>
          <cell r="J1059" t="str">
            <v>BE</v>
          </cell>
        </row>
        <row r="1060">
          <cell r="F1060" t="str">
            <v>6D</v>
          </cell>
          <cell r="G1060" t="str">
            <v>OOO</v>
          </cell>
          <cell r="H1060" t="str">
            <v>S</v>
          </cell>
          <cell r="J1060" t="str">
            <v>BE</v>
          </cell>
        </row>
        <row r="1061">
          <cell r="F1061" t="str">
            <v>6C</v>
          </cell>
          <cell r="G1061" t="str">
            <v>OOO</v>
          </cell>
          <cell r="H1061" t="str">
            <v>B</v>
          </cell>
          <cell r="J1061" t="str">
            <v>BE</v>
          </cell>
        </row>
        <row r="1062">
          <cell r="F1062" t="str">
            <v>6C</v>
          </cell>
          <cell r="G1062" t="str">
            <v>OOO</v>
          </cell>
          <cell r="H1062" t="str">
            <v>V</v>
          </cell>
          <cell r="J1062" t="str">
            <v>BE</v>
          </cell>
        </row>
        <row r="1063">
          <cell r="F1063" t="str">
            <v>6D</v>
          </cell>
          <cell r="G1063" t="str">
            <v>OOO</v>
          </cell>
          <cell r="H1063" t="str">
            <v>S</v>
          </cell>
          <cell r="J1063" t="str">
            <v>BE</v>
          </cell>
        </row>
        <row r="1064">
          <cell r="F1064" t="str">
            <v>6B</v>
          </cell>
          <cell r="G1064" t="str">
            <v>OOO</v>
          </cell>
          <cell r="H1064" t="str">
            <v>C</v>
          </cell>
          <cell r="J1064" t="str">
            <v>BE</v>
          </cell>
        </row>
        <row r="1065">
          <cell r="F1065" t="str">
            <v>5D</v>
          </cell>
          <cell r="G1065" t="str">
            <v>OOO</v>
          </cell>
          <cell r="H1065" t="str">
            <v>S</v>
          </cell>
          <cell r="J1065" t="str">
            <v>BE</v>
          </cell>
        </row>
        <row r="1066">
          <cell r="F1066" t="str">
            <v>6D</v>
          </cell>
          <cell r="G1066" t="str">
            <v>OOO</v>
          </cell>
          <cell r="H1066" t="str">
            <v>V</v>
          </cell>
          <cell r="J1066" t="str">
            <v>BE</v>
          </cell>
        </row>
        <row r="1067">
          <cell r="F1067" t="str">
            <v>4C</v>
          </cell>
          <cell r="G1067" t="str">
            <v>OOO</v>
          </cell>
          <cell r="H1067" t="str">
            <v>V</v>
          </cell>
          <cell r="J1067" t="str">
            <v>BE</v>
          </cell>
        </row>
        <row r="1068">
          <cell r="F1068" t="str">
            <v>6C</v>
          </cell>
          <cell r="G1068" t="str">
            <v>OOO</v>
          </cell>
          <cell r="H1068" t="str">
            <v>D</v>
          </cell>
          <cell r="J1068" t="str">
            <v>BE</v>
          </cell>
        </row>
        <row r="1069">
          <cell r="F1069" t="str">
            <v>5D</v>
          </cell>
          <cell r="G1069" t="str">
            <v>OOO</v>
          </cell>
          <cell r="H1069" t="str">
            <v>D</v>
          </cell>
          <cell r="J1069" t="str">
            <v>BE</v>
          </cell>
        </row>
        <row r="1070">
          <cell r="F1070" t="str">
            <v>5D</v>
          </cell>
          <cell r="G1070" t="str">
            <v>OOO</v>
          </cell>
          <cell r="H1070" t="str">
            <v>D</v>
          </cell>
          <cell r="J1070" t="str">
            <v>BE</v>
          </cell>
        </row>
        <row r="1071">
          <cell r="F1071" t="str">
            <v>6C</v>
          </cell>
          <cell r="G1071" t="str">
            <v>OOO</v>
          </cell>
          <cell r="H1071" t="str">
            <v>D</v>
          </cell>
          <cell r="J1071" t="str">
            <v>BE</v>
          </cell>
        </row>
        <row r="1072">
          <cell r="F1072" t="str">
            <v>5D</v>
          </cell>
          <cell r="G1072" t="str">
            <v>OOO</v>
          </cell>
          <cell r="H1072" t="str">
            <v>S</v>
          </cell>
          <cell r="J1072" t="str">
            <v>BE</v>
          </cell>
        </row>
        <row r="1073">
          <cell r="F1073" t="str">
            <v>6C</v>
          </cell>
          <cell r="G1073" t="str">
            <v>OOO</v>
          </cell>
          <cell r="H1073" t="str">
            <v>S</v>
          </cell>
          <cell r="J1073" t="str">
            <v>BE</v>
          </cell>
        </row>
        <row r="1074">
          <cell r="F1074" t="str">
            <v>4C</v>
          </cell>
          <cell r="G1074" t="str">
            <v>OOO</v>
          </cell>
          <cell r="H1074" t="str">
            <v>D</v>
          </cell>
          <cell r="J1074" t="str">
            <v>BE</v>
          </cell>
        </row>
        <row r="1075">
          <cell r="F1075" t="str">
            <v>6C</v>
          </cell>
          <cell r="G1075" t="str">
            <v>OOO</v>
          </cell>
          <cell r="H1075" t="str">
            <v>V</v>
          </cell>
          <cell r="J1075" t="str">
            <v>BE</v>
          </cell>
        </row>
        <row r="1076">
          <cell r="F1076" t="str">
            <v>6C</v>
          </cell>
          <cell r="G1076" t="str">
            <v>OOO</v>
          </cell>
          <cell r="H1076" t="str">
            <v>D</v>
          </cell>
          <cell r="J1076" t="str">
            <v>BE</v>
          </cell>
        </row>
        <row r="1077">
          <cell r="F1077" t="str">
            <v>4D</v>
          </cell>
          <cell r="G1077" t="str">
            <v>OOO</v>
          </cell>
          <cell r="H1077" t="str">
            <v>V</v>
          </cell>
          <cell r="J1077" t="str">
            <v>BE</v>
          </cell>
        </row>
        <row r="1078">
          <cell r="F1078" t="str">
            <v>6B</v>
          </cell>
          <cell r="G1078" t="str">
            <v>OOO</v>
          </cell>
          <cell r="H1078" t="str">
            <v>D</v>
          </cell>
          <cell r="J1078" t="str">
            <v>BE</v>
          </cell>
        </row>
        <row r="1079">
          <cell r="F1079" t="str">
            <v>4D</v>
          </cell>
          <cell r="G1079" t="str">
            <v>OOO</v>
          </cell>
          <cell r="H1079" t="str">
            <v>D</v>
          </cell>
          <cell r="J1079" t="str">
            <v>BE</v>
          </cell>
        </row>
        <row r="1080">
          <cell r="F1080" t="str">
            <v>6B</v>
          </cell>
          <cell r="G1080" t="str">
            <v>OOO</v>
          </cell>
          <cell r="H1080" t="str">
            <v>S</v>
          </cell>
          <cell r="J1080" t="str">
            <v>BE</v>
          </cell>
        </row>
        <row r="1081">
          <cell r="F1081" t="str">
            <v>5A</v>
          </cell>
          <cell r="G1081" t="str">
            <v>OOO</v>
          </cell>
          <cell r="H1081" t="str">
            <v>S</v>
          </cell>
          <cell r="J1081" t="str">
            <v>BE</v>
          </cell>
        </row>
        <row r="1082">
          <cell r="F1082" t="str">
            <v>6B</v>
          </cell>
          <cell r="G1082" t="str">
            <v>OOO</v>
          </cell>
          <cell r="H1082" t="str">
            <v>B</v>
          </cell>
          <cell r="J1082" t="str">
            <v>BE</v>
          </cell>
        </row>
        <row r="1083">
          <cell r="F1083" t="str">
            <v>6B</v>
          </cell>
          <cell r="G1083" t="str">
            <v>OOO</v>
          </cell>
          <cell r="H1083" t="str">
            <v>S</v>
          </cell>
          <cell r="J1083" t="str">
            <v>BE</v>
          </cell>
        </row>
        <row r="1084">
          <cell r="F1084" t="str">
            <v>6C</v>
          </cell>
          <cell r="G1084" t="str">
            <v>OOO</v>
          </cell>
          <cell r="H1084" t="str">
            <v>D</v>
          </cell>
          <cell r="J1084" t="str">
            <v>BE</v>
          </cell>
        </row>
        <row r="1085">
          <cell r="F1085" t="str">
            <v>6C</v>
          </cell>
          <cell r="G1085" t="str">
            <v>OOO</v>
          </cell>
          <cell r="H1085" t="str">
            <v>D</v>
          </cell>
          <cell r="J1085" t="str">
            <v>BE</v>
          </cell>
        </row>
        <row r="1086">
          <cell r="F1086" t="str">
            <v>6B</v>
          </cell>
          <cell r="G1086" t="str">
            <v>OOO</v>
          </cell>
          <cell r="H1086" t="str">
            <v>S</v>
          </cell>
          <cell r="J1086" t="str">
            <v>BE</v>
          </cell>
        </row>
        <row r="1087">
          <cell r="F1087" t="str">
            <v>6C</v>
          </cell>
          <cell r="G1087" t="str">
            <v>OOO</v>
          </cell>
          <cell r="H1087" t="str">
            <v>V</v>
          </cell>
          <cell r="J1087" t="str">
            <v>BE</v>
          </cell>
        </row>
        <row r="1088">
          <cell r="F1088" t="str">
            <v>5D</v>
          </cell>
          <cell r="G1088" t="str">
            <v>OOO</v>
          </cell>
          <cell r="H1088" t="str">
            <v>V</v>
          </cell>
          <cell r="J1088" t="str">
            <v>BE</v>
          </cell>
        </row>
        <row r="1089">
          <cell r="F1089" t="str">
            <v>6C</v>
          </cell>
          <cell r="G1089" t="str">
            <v>OOO</v>
          </cell>
          <cell r="H1089" t="str">
            <v>S</v>
          </cell>
          <cell r="J1089" t="str">
            <v>BE</v>
          </cell>
        </row>
        <row r="1090">
          <cell r="F1090" t="str">
            <v>2B</v>
          </cell>
          <cell r="G1090" t="str">
            <v>OOO</v>
          </cell>
          <cell r="H1090" t="str">
            <v>S</v>
          </cell>
          <cell r="J1090" t="str">
            <v>BE</v>
          </cell>
        </row>
        <row r="1091">
          <cell r="F1091" t="str">
            <v>4D</v>
          </cell>
          <cell r="G1091" t="str">
            <v>OOO</v>
          </cell>
          <cell r="H1091" t="str">
            <v>V</v>
          </cell>
          <cell r="J1091" t="str">
            <v>BE</v>
          </cell>
        </row>
        <row r="1092">
          <cell r="F1092" t="str">
            <v>4D</v>
          </cell>
          <cell r="G1092" t="str">
            <v>OOO</v>
          </cell>
          <cell r="H1092" t="str">
            <v>D</v>
          </cell>
          <cell r="J1092" t="str">
            <v>BE</v>
          </cell>
        </row>
        <row r="1093">
          <cell r="F1093" t="str">
            <v>6D</v>
          </cell>
          <cell r="G1093" t="str">
            <v>OOO</v>
          </cell>
          <cell r="H1093" t="str">
            <v>D</v>
          </cell>
          <cell r="J1093" t="str">
            <v>BE</v>
          </cell>
        </row>
        <row r="1094">
          <cell r="F1094" t="str">
            <v>3B</v>
          </cell>
          <cell r="G1094" t="str">
            <v>OOO</v>
          </cell>
          <cell r="H1094" t="str">
            <v>S</v>
          </cell>
          <cell r="J1094" t="str">
            <v>BE</v>
          </cell>
        </row>
        <row r="1095">
          <cell r="F1095" t="str">
            <v>6C</v>
          </cell>
          <cell r="G1095" t="str">
            <v>OOO</v>
          </cell>
          <cell r="H1095" t="str">
            <v>J</v>
          </cell>
          <cell r="J1095" t="str">
            <v>BE</v>
          </cell>
        </row>
        <row r="1096">
          <cell r="F1096" t="str">
            <v>6C</v>
          </cell>
          <cell r="G1096" t="str">
            <v>OOO</v>
          </cell>
          <cell r="H1096" t="str">
            <v>C</v>
          </cell>
          <cell r="J1096" t="str">
            <v>BE</v>
          </cell>
        </row>
        <row r="1097">
          <cell r="F1097" t="str">
            <v>6C</v>
          </cell>
          <cell r="G1097" t="str">
            <v>OOO</v>
          </cell>
          <cell r="H1097" t="str">
            <v>C</v>
          </cell>
          <cell r="J1097" t="str">
            <v>BE</v>
          </cell>
        </row>
        <row r="1098">
          <cell r="F1098" t="str">
            <v>6C</v>
          </cell>
          <cell r="G1098" t="str">
            <v>OOO</v>
          </cell>
          <cell r="H1098" t="str">
            <v>S</v>
          </cell>
          <cell r="J1098" t="str">
            <v>BE</v>
          </cell>
        </row>
        <row r="1099">
          <cell r="F1099" t="str">
            <v>3B</v>
          </cell>
          <cell r="G1099" t="str">
            <v>OOO</v>
          </cell>
          <cell r="H1099" t="str">
            <v>S</v>
          </cell>
          <cell r="J1099" t="str">
            <v>BE</v>
          </cell>
        </row>
        <row r="1100">
          <cell r="F1100" t="str">
            <v>6D</v>
          </cell>
          <cell r="G1100" t="str">
            <v>OOO</v>
          </cell>
          <cell r="H1100" t="str">
            <v>V</v>
          </cell>
          <cell r="J1100" t="str">
            <v>BE</v>
          </cell>
        </row>
        <row r="1101">
          <cell r="F1101" t="str">
            <v>5B</v>
          </cell>
          <cell r="G1101" t="str">
            <v>OOO</v>
          </cell>
          <cell r="H1101" t="str">
            <v>V</v>
          </cell>
          <cell r="J1101" t="str">
            <v>BE</v>
          </cell>
        </row>
        <row r="1102">
          <cell r="F1102" t="str">
            <v>6C</v>
          </cell>
          <cell r="G1102" t="str">
            <v>OOO</v>
          </cell>
          <cell r="H1102" t="str">
            <v>D</v>
          </cell>
          <cell r="J1102" t="str">
            <v>BE</v>
          </cell>
        </row>
        <row r="1103">
          <cell r="F1103" t="str">
            <v>6C</v>
          </cell>
          <cell r="G1103" t="str">
            <v>OOO</v>
          </cell>
          <cell r="H1103" t="str">
            <v>S</v>
          </cell>
          <cell r="J1103" t="str">
            <v>BE</v>
          </cell>
        </row>
        <row r="1104">
          <cell r="F1104" t="str">
            <v>6C</v>
          </cell>
          <cell r="G1104" t="str">
            <v>OOO</v>
          </cell>
          <cell r="H1104" t="str">
            <v>S</v>
          </cell>
          <cell r="J1104" t="str">
            <v>BE</v>
          </cell>
        </row>
        <row r="1105">
          <cell r="F1105" t="str">
            <v>6B</v>
          </cell>
          <cell r="G1105" t="str">
            <v>OOO</v>
          </cell>
          <cell r="H1105" t="str">
            <v>V</v>
          </cell>
          <cell r="J1105" t="str">
            <v>BE</v>
          </cell>
        </row>
        <row r="1106">
          <cell r="F1106" t="str">
            <v>6C</v>
          </cell>
          <cell r="G1106" t="str">
            <v>OOO</v>
          </cell>
          <cell r="H1106" t="str">
            <v>S</v>
          </cell>
          <cell r="J1106" t="str">
            <v>BE</v>
          </cell>
        </row>
        <row r="1107">
          <cell r="F1107" t="str">
            <v>6C</v>
          </cell>
          <cell r="G1107" t="str">
            <v>OOO</v>
          </cell>
          <cell r="H1107" t="str">
            <v>J</v>
          </cell>
          <cell r="J1107" t="str">
            <v>BE</v>
          </cell>
        </row>
        <row r="1108">
          <cell r="F1108" t="str">
            <v>4D</v>
          </cell>
          <cell r="G1108" t="str">
            <v>OOO</v>
          </cell>
          <cell r="H1108" t="str">
            <v>D</v>
          </cell>
          <cell r="J1108" t="str">
            <v>BE</v>
          </cell>
        </row>
        <row r="1109">
          <cell r="F1109" t="str">
            <v>6B</v>
          </cell>
          <cell r="G1109" t="str">
            <v>OOO</v>
          </cell>
          <cell r="H1109" t="str">
            <v>D</v>
          </cell>
          <cell r="J1109" t="str">
            <v>BE</v>
          </cell>
        </row>
        <row r="1110">
          <cell r="F1110" t="str">
            <v>6C</v>
          </cell>
          <cell r="G1110" t="str">
            <v>OOO</v>
          </cell>
          <cell r="H1110" t="str">
            <v>C</v>
          </cell>
          <cell r="J1110" t="str">
            <v>BE</v>
          </cell>
        </row>
        <row r="1111">
          <cell r="F1111" t="str">
            <v>6B</v>
          </cell>
          <cell r="G1111" t="str">
            <v>OOO</v>
          </cell>
          <cell r="H1111" t="str">
            <v>D</v>
          </cell>
          <cell r="J1111" t="str">
            <v>BE</v>
          </cell>
        </row>
        <row r="1112">
          <cell r="F1112" t="str">
            <v>5B</v>
          </cell>
          <cell r="G1112" t="str">
            <v>OOO</v>
          </cell>
          <cell r="H1112" t="str">
            <v>S</v>
          </cell>
          <cell r="J1112" t="str">
            <v>BE</v>
          </cell>
        </row>
        <row r="1113">
          <cell r="F1113" t="str">
            <v>6C</v>
          </cell>
          <cell r="G1113" t="str">
            <v>OOO</v>
          </cell>
          <cell r="H1113" t="str">
            <v>J</v>
          </cell>
          <cell r="J1113" t="str">
            <v>BE</v>
          </cell>
        </row>
        <row r="1114">
          <cell r="F1114" t="str">
            <v>6B</v>
          </cell>
          <cell r="G1114" t="str">
            <v>OOO</v>
          </cell>
          <cell r="H1114" t="str">
            <v>S</v>
          </cell>
          <cell r="J1114" t="str">
            <v>BE</v>
          </cell>
        </row>
        <row r="1115">
          <cell r="F1115" t="str">
            <v>6C</v>
          </cell>
          <cell r="G1115" t="str">
            <v>OOO</v>
          </cell>
          <cell r="H1115" t="str">
            <v>D</v>
          </cell>
          <cell r="J1115" t="str">
            <v>BE</v>
          </cell>
        </row>
        <row r="1116">
          <cell r="F1116" t="str">
            <v>6B</v>
          </cell>
          <cell r="G1116" t="str">
            <v>OOO</v>
          </cell>
          <cell r="H1116" t="str">
            <v>D</v>
          </cell>
          <cell r="J1116" t="str">
            <v>BE</v>
          </cell>
        </row>
        <row r="1117">
          <cell r="F1117" t="str">
            <v>5B</v>
          </cell>
          <cell r="G1117" t="str">
            <v>OOO</v>
          </cell>
          <cell r="H1117" t="str">
            <v>S</v>
          </cell>
          <cell r="J1117" t="str">
            <v>BE</v>
          </cell>
        </row>
        <row r="1118">
          <cell r="F1118" t="str">
            <v>6C</v>
          </cell>
          <cell r="G1118" t="str">
            <v>OOO</v>
          </cell>
          <cell r="H1118" t="str">
            <v>E</v>
          </cell>
          <cell r="J1118" t="str">
            <v>BE</v>
          </cell>
        </row>
        <row r="1119">
          <cell r="F1119" t="str">
            <v>6C</v>
          </cell>
          <cell r="G1119" t="str">
            <v>OOO</v>
          </cell>
          <cell r="H1119" t="str">
            <v>C</v>
          </cell>
          <cell r="J1119" t="str">
            <v>BE</v>
          </cell>
        </row>
        <row r="1120">
          <cell r="F1120" t="str">
            <v>6C</v>
          </cell>
          <cell r="G1120" t="str">
            <v>OOO</v>
          </cell>
          <cell r="H1120" t="str">
            <v>J</v>
          </cell>
          <cell r="J1120" t="str">
            <v>BE</v>
          </cell>
        </row>
        <row r="1121">
          <cell r="F1121" t="str">
            <v>6B</v>
          </cell>
          <cell r="G1121" t="str">
            <v>OOO</v>
          </cell>
          <cell r="H1121" t="str">
            <v>D</v>
          </cell>
          <cell r="J1121" t="str">
            <v>BE</v>
          </cell>
        </row>
        <row r="1122">
          <cell r="F1122" t="str">
            <v>6C</v>
          </cell>
          <cell r="G1122" t="str">
            <v>OOO</v>
          </cell>
          <cell r="H1122" t="str">
            <v>C</v>
          </cell>
          <cell r="J1122" t="str">
            <v>BE</v>
          </cell>
        </row>
        <row r="1123">
          <cell r="F1123" t="str">
            <v>6C</v>
          </cell>
          <cell r="G1123" t="str">
            <v>OOO</v>
          </cell>
          <cell r="H1123" t="str">
            <v>E</v>
          </cell>
          <cell r="J1123" t="str">
            <v>BE</v>
          </cell>
        </row>
        <row r="1124">
          <cell r="F1124" t="str">
            <v>6C</v>
          </cell>
          <cell r="G1124" t="str">
            <v>OOO</v>
          </cell>
          <cell r="H1124" t="str">
            <v>S</v>
          </cell>
          <cell r="J1124" t="str">
            <v>BE</v>
          </cell>
        </row>
        <row r="1125">
          <cell r="F1125" t="str">
            <v>6B</v>
          </cell>
          <cell r="G1125" t="str">
            <v>OOO</v>
          </cell>
          <cell r="H1125" t="str">
            <v>D</v>
          </cell>
          <cell r="J1125" t="str">
            <v>BE</v>
          </cell>
        </row>
        <row r="1126">
          <cell r="F1126" t="str">
            <v>5A</v>
          </cell>
          <cell r="G1126" t="str">
            <v>OOO</v>
          </cell>
          <cell r="H1126" t="str">
            <v>S</v>
          </cell>
          <cell r="J1126" t="str">
            <v>BE</v>
          </cell>
        </row>
        <row r="1127">
          <cell r="F1127" t="str">
            <v>5B</v>
          </cell>
          <cell r="G1127" t="str">
            <v>OOO</v>
          </cell>
          <cell r="H1127" t="str">
            <v>S</v>
          </cell>
          <cell r="J1127" t="str">
            <v>BE</v>
          </cell>
        </row>
        <row r="1128">
          <cell r="F1128" t="str">
            <v>6C</v>
          </cell>
          <cell r="G1128" t="str">
            <v>OOO</v>
          </cell>
          <cell r="H1128" t="str">
            <v>D</v>
          </cell>
          <cell r="J1128" t="str">
            <v>BE</v>
          </cell>
        </row>
        <row r="1129">
          <cell r="F1129" t="str">
            <v>6B</v>
          </cell>
          <cell r="G1129" t="str">
            <v>OOO</v>
          </cell>
          <cell r="H1129" t="str">
            <v>D</v>
          </cell>
          <cell r="J1129" t="str">
            <v>BE</v>
          </cell>
        </row>
        <row r="1130">
          <cell r="F1130" t="str">
            <v>6A</v>
          </cell>
          <cell r="G1130" t="str">
            <v>OOO</v>
          </cell>
          <cell r="H1130" t="str">
            <v>D</v>
          </cell>
          <cell r="J1130" t="str">
            <v>BE</v>
          </cell>
        </row>
        <row r="1131">
          <cell r="F1131" t="str">
            <v>6C</v>
          </cell>
          <cell r="G1131" t="str">
            <v>OOO</v>
          </cell>
          <cell r="H1131" t="str">
            <v>J</v>
          </cell>
          <cell r="J1131" t="str">
            <v>BE</v>
          </cell>
        </row>
        <row r="1132">
          <cell r="F1132" t="str">
            <v>6D</v>
          </cell>
          <cell r="G1132" t="str">
            <v>OOO</v>
          </cell>
          <cell r="H1132" t="str">
            <v>V</v>
          </cell>
          <cell r="J1132" t="str">
            <v>BE</v>
          </cell>
        </row>
        <row r="1133">
          <cell r="F1133" t="str">
            <v>6B</v>
          </cell>
          <cell r="G1133" t="str">
            <v>OOO</v>
          </cell>
          <cell r="H1133" t="str">
            <v>D</v>
          </cell>
          <cell r="J1133" t="str">
            <v>BE</v>
          </cell>
        </row>
        <row r="1134">
          <cell r="F1134" t="str">
            <v>6C</v>
          </cell>
          <cell r="G1134" t="str">
            <v>OOO</v>
          </cell>
          <cell r="H1134" t="str">
            <v>S</v>
          </cell>
          <cell r="J1134" t="str">
            <v>BE</v>
          </cell>
        </row>
        <row r="1135">
          <cell r="F1135" t="str">
            <v>6C</v>
          </cell>
          <cell r="G1135" t="str">
            <v>OOO</v>
          </cell>
          <cell r="H1135" t="str">
            <v>S</v>
          </cell>
          <cell r="J1135" t="str">
            <v>BE</v>
          </cell>
        </row>
        <row r="1136">
          <cell r="F1136" t="str">
            <v>6C</v>
          </cell>
          <cell r="G1136" t="str">
            <v>OOO</v>
          </cell>
          <cell r="H1136" t="str">
            <v>V</v>
          </cell>
          <cell r="J1136" t="str">
            <v>BE</v>
          </cell>
        </row>
        <row r="1137">
          <cell r="F1137" t="str">
            <v>6B</v>
          </cell>
          <cell r="G1137" t="str">
            <v>OOO</v>
          </cell>
          <cell r="H1137" t="str">
            <v>S</v>
          </cell>
          <cell r="J1137" t="str">
            <v>BE</v>
          </cell>
        </row>
        <row r="1138">
          <cell r="F1138" t="str">
            <v>5B</v>
          </cell>
          <cell r="G1138" t="str">
            <v>OOO</v>
          </cell>
          <cell r="H1138" t="str">
            <v>S</v>
          </cell>
          <cell r="J1138" t="str">
            <v>BE</v>
          </cell>
        </row>
        <row r="1139">
          <cell r="F1139" t="str">
            <v>6B</v>
          </cell>
          <cell r="G1139" t="str">
            <v>OOO</v>
          </cell>
          <cell r="H1139" t="str">
            <v>V</v>
          </cell>
          <cell r="J1139" t="str">
            <v>BE</v>
          </cell>
        </row>
        <row r="1140">
          <cell r="F1140" t="str">
            <v>6C</v>
          </cell>
          <cell r="G1140" t="str">
            <v>OOO</v>
          </cell>
          <cell r="H1140" t="str">
            <v>D</v>
          </cell>
          <cell r="J1140" t="str">
            <v>BE</v>
          </cell>
        </row>
        <row r="1141">
          <cell r="F1141" t="str">
            <v>6C</v>
          </cell>
          <cell r="G1141" t="str">
            <v>OOO</v>
          </cell>
          <cell r="H1141" t="str">
            <v>V</v>
          </cell>
          <cell r="J1141" t="str">
            <v>BE</v>
          </cell>
        </row>
        <row r="1142">
          <cell r="F1142" t="str">
            <v>6B</v>
          </cell>
          <cell r="G1142" t="str">
            <v>OOO</v>
          </cell>
          <cell r="H1142" t="str">
            <v>V</v>
          </cell>
          <cell r="J1142" t="str">
            <v>BE</v>
          </cell>
        </row>
        <row r="1143">
          <cell r="F1143" t="str">
            <v>6C</v>
          </cell>
          <cell r="G1143" t="str">
            <v>OOO</v>
          </cell>
          <cell r="H1143" t="str">
            <v>S</v>
          </cell>
          <cell r="J1143" t="str">
            <v>BE</v>
          </cell>
        </row>
        <row r="1144">
          <cell r="F1144" t="str">
            <v>6B</v>
          </cell>
          <cell r="G1144" t="str">
            <v>OOO</v>
          </cell>
          <cell r="H1144" t="str">
            <v>V</v>
          </cell>
          <cell r="J1144" t="str">
            <v>FR</v>
          </cell>
        </row>
        <row r="1145">
          <cell r="F1145" t="str">
            <v>6C</v>
          </cell>
          <cell r="G1145" t="str">
            <v>OOO</v>
          </cell>
          <cell r="H1145" t="str">
            <v>D</v>
          </cell>
          <cell r="J1145" t="str">
            <v>BE</v>
          </cell>
        </row>
        <row r="1146">
          <cell r="F1146" t="str">
            <v>4D</v>
          </cell>
          <cell r="G1146" t="str">
            <v>OOO</v>
          </cell>
          <cell r="H1146" t="str">
            <v>S</v>
          </cell>
          <cell r="J1146" t="str">
            <v>BE</v>
          </cell>
        </row>
        <row r="1147">
          <cell r="F1147" t="str">
            <v>6C</v>
          </cell>
          <cell r="G1147" t="str">
            <v>OOO</v>
          </cell>
          <cell r="H1147" t="str">
            <v>E</v>
          </cell>
          <cell r="J1147" t="str">
            <v>BE</v>
          </cell>
        </row>
        <row r="1148">
          <cell r="F1148" t="str">
            <v>6C</v>
          </cell>
          <cell r="G1148" t="str">
            <v>OOO</v>
          </cell>
          <cell r="H1148" t="str">
            <v>S</v>
          </cell>
          <cell r="J1148" t="str">
            <v>BE</v>
          </cell>
        </row>
        <row r="1149">
          <cell r="F1149" t="str">
            <v>4B</v>
          </cell>
          <cell r="G1149" t="str">
            <v>OOO</v>
          </cell>
          <cell r="H1149" t="str">
            <v>V</v>
          </cell>
          <cell r="J1149" t="str">
            <v>BE</v>
          </cell>
        </row>
        <row r="1150">
          <cell r="F1150" t="str">
            <v>6B</v>
          </cell>
          <cell r="G1150" t="str">
            <v>OOO</v>
          </cell>
          <cell r="H1150" t="str">
            <v>S</v>
          </cell>
          <cell r="J1150" t="str">
            <v>BE</v>
          </cell>
        </row>
        <row r="1151">
          <cell r="F1151" t="str">
            <v>5A</v>
          </cell>
          <cell r="G1151" t="str">
            <v>OOO</v>
          </cell>
          <cell r="H1151" t="str">
            <v>S</v>
          </cell>
          <cell r="J1151" t="str">
            <v>BE</v>
          </cell>
        </row>
        <row r="1152">
          <cell r="F1152" t="str">
            <v>6C</v>
          </cell>
          <cell r="G1152" t="str">
            <v>OOO</v>
          </cell>
          <cell r="H1152" t="str">
            <v>D</v>
          </cell>
          <cell r="J1152" t="str">
            <v>BE</v>
          </cell>
        </row>
        <row r="1153">
          <cell r="F1153" t="str">
            <v>5B</v>
          </cell>
          <cell r="G1153" t="str">
            <v>OOO</v>
          </cell>
          <cell r="H1153" t="str">
            <v>V</v>
          </cell>
          <cell r="J1153" t="str">
            <v>BE</v>
          </cell>
        </row>
        <row r="1154">
          <cell r="F1154" t="str">
            <v>6B</v>
          </cell>
          <cell r="G1154" t="str">
            <v>OOO</v>
          </cell>
          <cell r="H1154" t="str">
            <v>D</v>
          </cell>
          <cell r="J1154" t="str">
            <v>BE</v>
          </cell>
        </row>
        <row r="1155">
          <cell r="F1155" t="str">
            <v>6C</v>
          </cell>
          <cell r="G1155" t="str">
            <v>OOO</v>
          </cell>
          <cell r="H1155" t="str">
            <v>J</v>
          </cell>
          <cell r="J1155" t="str">
            <v>BE</v>
          </cell>
        </row>
        <row r="1156">
          <cell r="F1156" t="str">
            <v>5B</v>
          </cell>
          <cell r="G1156" t="str">
            <v>OOO</v>
          </cell>
          <cell r="H1156" t="str">
            <v>D</v>
          </cell>
          <cell r="J1156" t="str">
            <v>BE</v>
          </cell>
        </row>
        <row r="1157">
          <cell r="F1157" t="str">
            <v>6C</v>
          </cell>
          <cell r="G1157" t="str">
            <v>OOO</v>
          </cell>
          <cell r="H1157" t="str">
            <v>V</v>
          </cell>
          <cell r="J1157" t="str">
            <v>BE</v>
          </cell>
        </row>
        <row r="1158">
          <cell r="F1158" t="str">
            <v>5C</v>
          </cell>
          <cell r="G1158" t="str">
            <v>OOO</v>
          </cell>
          <cell r="H1158" t="str">
            <v>S</v>
          </cell>
          <cell r="J1158" t="str">
            <v>BE</v>
          </cell>
        </row>
        <row r="1159">
          <cell r="F1159" t="str">
            <v>6B</v>
          </cell>
          <cell r="G1159" t="str">
            <v>OOO</v>
          </cell>
          <cell r="H1159" t="str">
            <v>V</v>
          </cell>
          <cell r="J1159" t="str">
            <v>BE</v>
          </cell>
        </row>
        <row r="1160">
          <cell r="F1160" t="str">
            <v>6B</v>
          </cell>
          <cell r="G1160" t="str">
            <v>OOO</v>
          </cell>
          <cell r="H1160" t="str">
            <v>D</v>
          </cell>
          <cell r="J1160" t="str">
            <v>BE</v>
          </cell>
        </row>
        <row r="1161">
          <cell r="F1161" t="str">
            <v>6C</v>
          </cell>
          <cell r="G1161" t="str">
            <v>OOO</v>
          </cell>
          <cell r="H1161" t="str">
            <v>D</v>
          </cell>
          <cell r="J1161" t="str">
            <v>BE</v>
          </cell>
        </row>
        <row r="1162">
          <cell r="F1162" t="str">
            <v>6B</v>
          </cell>
          <cell r="G1162" t="str">
            <v>OOO</v>
          </cell>
          <cell r="H1162" t="str">
            <v>V</v>
          </cell>
          <cell r="J1162" t="str">
            <v>BE</v>
          </cell>
        </row>
        <row r="1163">
          <cell r="F1163" t="str">
            <v>6B</v>
          </cell>
          <cell r="G1163" t="str">
            <v>OOO</v>
          </cell>
          <cell r="H1163" t="str">
            <v>D</v>
          </cell>
          <cell r="J1163" t="str">
            <v>BE</v>
          </cell>
        </row>
        <row r="1164">
          <cell r="F1164" t="str">
            <v>4D</v>
          </cell>
          <cell r="G1164" t="str">
            <v>OOO</v>
          </cell>
          <cell r="J1164" t="str">
            <v>BE</v>
          </cell>
        </row>
        <row r="1165">
          <cell r="F1165" t="str">
            <v>6C</v>
          </cell>
          <cell r="G1165" t="str">
            <v>OOO</v>
          </cell>
          <cell r="H1165" t="str">
            <v>V</v>
          </cell>
          <cell r="J1165" t="str">
            <v>BE</v>
          </cell>
        </row>
        <row r="1166">
          <cell r="F1166" t="str">
            <v>6C</v>
          </cell>
          <cell r="G1166" t="str">
            <v>OOO</v>
          </cell>
          <cell r="H1166" t="str">
            <v>V</v>
          </cell>
          <cell r="J1166" t="str">
            <v>BE</v>
          </cell>
        </row>
        <row r="1167">
          <cell r="F1167" t="str">
            <v>6B</v>
          </cell>
          <cell r="G1167" t="str">
            <v>OOO</v>
          </cell>
          <cell r="H1167" t="str">
            <v>S</v>
          </cell>
          <cell r="J1167" t="str">
            <v>BE</v>
          </cell>
        </row>
        <row r="1168">
          <cell r="F1168" t="str">
            <v>6B</v>
          </cell>
          <cell r="G1168" t="str">
            <v>OOO</v>
          </cell>
          <cell r="H1168" t="str">
            <v>V</v>
          </cell>
          <cell r="J1168" t="str">
            <v>BE</v>
          </cell>
        </row>
        <row r="1169">
          <cell r="F1169" t="str">
            <v>6D</v>
          </cell>
          <cell r="G1169" t="str">
            <v>OOO</v>
          </cell>
          <cell r="H1169" t="str">
            <v>D</v>
          </cell>
          <cell r="J1169" t="str">
            <v>BE</v>
          </cell>
        </row>
        <row r="1170">
          <cell r="F1170" t="str">
            <v>4D</v>
          </cell>
          <cell r="G1170" t="str">
            <v>OOO</v>
          </cell>
          <cell r="H1170" t="str">
            <v>D</v>
          </cell>
          <cell r="J1170" t="str">
            <v>BE</v>
          </cell>
        </row>
        <row r="1171">
          <cell r="F1171" t="str">
            <v>6C</v>
          </cell>
          <cell r="G1171" t="str">
            <v>OOO</v>
          </cell>
          <cell r="H1171" t="str">
            <v>V</v>
          </cell>
          <cell r="J1171" t="str">
            <v>BE</v>
          </cell>
        </row>
        <row r="1172">
          <cell r="F1172" t="str">
            <v>5A</v>
          </cell>
          <cell r="G1172" t="str">
            <v>OOO</v>
          </cell>
          <cell r="H1172" t="str">
            <v>D</v>
          </cell>
          <cell r="J1172" t="str">
            <v>BE</v>
          </cell>
        </row>
        <row r="1173">
          <cell r="F1173" t="str">
            <v>5B</v>
          </cell>
          <cell r="G1173" t="str">
            <v>OOO</v>
          </cell>
          <cell r="H1173" t="str">
            <v>S</v>
          </cell>
          <cell r="J1173" t="str">
            <v>BE</v>
          </cell>
        </row>
        <row r="1174">
          <cell r="F1174" t="str">
            <v>2A</v>
          </cell>
          <cell r="G1174" t="str">
            <v>OOO</v>
          </cell>
          <cell r="H1174" t="str">
            <v>S</v>
          </cell>
          <cell r="J1174" t="str">
            <v>BE</v>
          </cell>
        </row>
        <row r="1175">
          <cell r="F1175" t="str">
            <v>6C</v>
          </cell>
          <cell r="G1175" t="str">
            <v>OOO</v>
          </cell>
          <cell r="H1175" t="str">
            <v>V</v>
          </cell>
          <cell r="J1175" t="str">
            <v>BE</v>
          </cell>
        </row>
        <row r="1176">
          <cell r="F1176" t="str">
            <v>6C</v>
          </cell>
          <cell r="G1176" t="str">
            <v>OOO</v>
          </cell>
          <cell r="H1176" t="str">
            <v>D</v>
          </cell>
          <cell r="J1176" t="str">
            <v>BE</v>
          </cell>
        </row>
        <row r="1177">
          <cell r="F1177" t="str">
            <v>6D</v>
          </cell>
          <cell r="G1177" t="str">
            <v>OOO</v>
          </cell>
          <cell r="H1177" t="str">
            <v>S</v>
          </cell>
          <cell r="J1177" t="str">
            <v>BE</v>
          </cell>
        </row>
        <row r="1178">
          <cell r="F1178" t="str">
            <v>6B</v>
          </cell>
          <cell r="G1178" t="str">
            <v>OOO</v>
          </cell>
          <cell r="H1178" t="str">
            <v>V</v>
          </cell>
          <cell r="J1178" t="str">
            <v>BE</v>
          </cell>
        </row>
        <row r="1179">
          <cell r="F1179" t="str">
            <v>6C</v>
          </cell>
          <cell r="G1179" t="str">
            <v>OOO</v>
          </cell>
          <cell r="H1179" t="str">
            <v>D</v>
          </cell>
          <cell r="J1179" t="str">
            <v>BE</v>
          </cell>
        </row>
        <row r="1180">
          <cell r="F1180" t="str">
            <v>2B</v>
          </cell>
          <cell r="G1180" t="str">
            <v>OOO</v>
          </cell>
          <cell r="H1180" t="str">
            <v>S</v>
          </cell>
          <cell r="J1180" t="str">
            <v>BE</v>
          </cell>
        </row>
        <row r="1181">
          <cell r="F1181" t="str">
            <v>6D</v>
          </cell>
          <cell r="G1181" t="str">
            <v>OOO</v>
          </cell>
          <cell r="H1181" t="str">
            <v>D</v>
          </cell>
          <cell r="J1181" t="str">
            <v>BE</v>
          </cell>
        </row>
        <row r="1182">
          <cell r="F1182" t="str">
            <v>6C</v>
          </cell>
          <cell r="G1182" t="str">
            <v>OOO</v>
          </cell>
          <cell r="H1182" t="str">
            <v>S</v>
          </cell>
          <cell r="J1182" t="str">
            <v>BE</v>
          </cell>
        </row>
        <row r="1183">
          <cell r="F1183" t="str">
            <v>6C</v>
          </cell>
          <cell r="G1183" t="str">
            <v>OOO</v>
          </cell>
          <cell r="H1183" t="str">
            <v>V</v>
          </cell>
          <cell r="J1183" t="str">
            <v>BE</v>
          </cell>
        </row>
        <row r="1184">
          <cell r="F1184" t="str">
            <v>6B</v>
          </cell>
          <cell r="G1184" t="str">
            <v>OOO</v>
          </cell>
          <cell r="H1184" t="str">
            <v>D</v>
          </cell>
          <cell r="J1184" t="str">
            <v>BE</v>
          </cell>
        </row>
        <row r="1185">
          <cell r="F1185" t="str">
            <v>6B</v>
          </cell>
          <cell r="G1185" t="str">
            <v>OOO</v>
          </cell>
          <cell r="H1185" t="str">
            <v>V</v>
          </cell>
          <cell r="J1185" t="str">
            <v>BE</v>
          </cell>
        </row>
        <row r="1186">
          <cell r="F1186" t="str">
            <v>5A</v>
          </cell>
          <cell r="G1186" t="str">
            <v>OOO</v>
          </cell>
          <cell r="H1186" t="str">
            <v>S</v>
          </cell>
          <cell r="J1186" t="str">
            <v>BE</v>
          </cell>
        </row>
        <row r="1187">
          <cell r="F1187" t="str">
            <v>6B</v>
          </cell>
          <cell r="G1187" t="str">
            <v>OOO</v>
          </cell>
          <cell r="H1187" t="str">
            <v>S</v>
          </cell>
          <cell r="J1187" t="str">
            <v>BE</v>
          </cell>
        </row>
        <row r="1188">
          <cell r="F1188" t="str">
            <v>6B</v>
          </cell>
          <cell r="G1188" t="str">
            <v>OOO</v>
          </cell>
          <cell r="H1188" t="str">
            <v>D</v>
          </cell>
          <cell r="J1188" t="str">
            <v>BE</v>
          </cell>
        </row>
        <row r="1189">
          <cell r="F1189" t="str">
            <v>6C</v>
          </cell>
          <cell r="G1189" t="str">
            <v>OOO</v>
          </cell>
          <cell r="H1189" t="str">
            <v>V</v>
          </cell>
          <cell r="J1189" t="str">
            <v>BE</v>
          </cell>
        </row>
        <row r="1190">
          <cell r="F1190" t="str">
            <v>6C</v>
          </cell>
          <cell r="G1190" t="str">
            <v>OOO</v>
          </cell>
          <cell r="H1190" t="str">
            <v>V</v>
          </cell>
          <cell r="J1190" t="str">
            <v>BE</v>
          </cell>
        </row>
        <row r="1191">
          <cell r="F1191" t="str">
            <v>6C</v>
          </cell>
          <cell r="G1191" t="str">
            <v>OOO</v>
          </cell>
          <cell r="H1191" t="str">
            <v>D</v>
          </cell>
          <cell r="J1191" t="str">
            <v>BE</v>
          </cell>
        </row>
        <row r="1192">
          <cell r="F1192" t="str">
            <v>3B</v>
          </cell>
          <cell r="G1192" t="str">
            <v>OOO</v>
          </cell>
          <cell r="H1192" t="str">
            <v>D</v>
          </cell>
          <cell r="J1192" t="str">
            <v>BE</v>
          </cell>
        </row>
        <row r="1193">
          <cell r="F1193" t="str">
            <v>6C</v>
          </cell>
          <cell r="G1193" t="str">
            <v>OOO</v>
          </cell>
          <cell r="H1193" t="str">
            <v>E</v>
          </cell>
          <cell r="J1193" t="str">
            <v>BE</v>
          </cell>
        </row>
        <row r="1194">
          <cell r="F1194" t="str">
            <v>6C</v>
          </cell>
          <cell r="G1194" t="str">
            <v>OOO</v>
          </cell>
          <cell r="H1194" t="str">
            <v>D</v>
          </cell>
          <cell r="J1194" t="str">
            <v>BE</v>
          </cell>
        </row>
        <row r="1195">
          <cell r="F1195" t="str">
            <v>6B</v>
          </cell>
          <cell r="G1195" t="str">
            <v>OOO</v>
          </cell>
          <cell r="H1195" t="str">
            <v>V</v>
          </cell>
          <cell r="J1195" t="str">
            <v>MU</v>
          </cell>
        </row>
        <row r="1196">
          <cell r="F1196" t="str">
            <v>5B</v>
          </cell>
          <cell r="G1196" t="str">
            <v>OOO</v>
          </cell>
          <cell r="H1196" t="str">
            <v>D</v>
          </cell>
          <cell r="J1196" t="str">
            <v>BE</v>
          </cell>
        </row>
        <row r="1197">
          <cell r="F1197" t="str">
            <v>6C</v>
          </cell>
          <cell r="G1197" t="str">
            <v>OOO</v>
          </cell>
          <cell r="H1197" t="str">
            <v>D</v>
          </cell>
          <cell r="J1197" t="str">
            <v>BE</v>
          </cell>
        </row>
        <row r="1198">
          <cell r="F1198" t="str">
            <v>6B</v>
          </cell>
          <cell r="G1198" t="str">
            <v>OOO</v>
          </cell>
          <cell r="H1198" t="str">
            <v>D</v>
          </cell>
          <cell r="J1198" t="str">
            <v>BE</v>
          </cell>
        </row>
        <row r="1199">
          <cell r="F1199" t="str">
            <v>6C</v>
          </cell>
          <cell r="G1199" t="str">
            <v>OOO</v>
          </cell>
          <cell r="H1199" t="str">
            <v>V</v>
          </cell>
          <cell r="J1199" t="str">
            <v>BE</v>
          </cell>
        </row>
        <row r="1200">
          <cell r="F1200" t="str">
            <v>6C</v>
          </cell>
          <cell r="G1200" t="str">
            <v>OOO</v>
          </cell>
          <cell r="H1200" t="str">
            <v>V</v>
          </cell>
          <cell r="J1200" t="str">
            <v>BE</v>
          </cell>
        </row>
        <row r="1201">
          <cell r="F1201" t="str">
            <v>6B</v>
          </cell>
          <cell r="G1201" t="str">
            <v>OOO</v>
          </cell>
          <cell r="H1201" t="str">
            <v>S</v>
          </cell>
          <cell r="J1201" t="str">
            <v>BE</v>
          </cell>
        </row>
        <row r="1202">
          <cell r="F1202" t="str">
            <v>6A</v>
          </cell>
          <cell r="G1202" t="str">
            <v>OOO</v>
          </cell>
          <cell r="H1202" t="str">
            <v>D</v>
          </cell>
          <cell r="J1202" t="str">
            <v>BE</v>
          </cell>
        </row>
        <row r="1203">
          <cell r="F1203" t="str">
            <v>6A</v>
          </cell>
          <cell r="G1203" t="str">
            <v>OOO</v>
          </cell>
          <cell r="H1203" t="str">
            <v>S</v>
          </cell>
          <cell r="J1203" t="str">
            <v>BE</v>
          </cell>
        </row>
        <row r="1204">
          <cell r="F1204" t="str">
            <v>6C</v>
          </cell>
          <cell r="G1204" t="str">
            <v>OOO</v>
          </cell>
          <cell r="H1204" t="str">
            <v>D</v>
          </cell>
          <cell r="J1204" t="str">
            <v>BE</v>
          </cell>
        </row>
        <row r="1205">
          <cell r="F1205" t="str">
            <v>6B</v>
          </cell>
          <cell r="G1205" t="str">
            <v>OOO</v>
          </cell>
          <cell r="H1205" t="str">
            <v>S</v>
          </cell>
          <cell r="J1205" t="str">
            <v>BE</v>
          </cell>
        </row>
        <row r="1206">
          <cell r="F1206" t="str">
            <v>6B</v>
          </cell>
          <cell r="G1206" t="str">
            <v>OOO</v>
          </cell>
          <cell r="H1206" t="str">
            <v>D</v>
          </cell>
          <cell r="J1206" t="str">
            <v>BE</v>
          </cell>
        </row>
        <row r="1207">
          <cell r="F1207" t="str">
            <v>6A</v>
          </cell>
          <cell r="G1207" t="str">
            <v>OOO</v>
          </cell>
          <cell r="H1207" t="str">
            <v>D</v>
          </cell>
          <cell r="J1207" t="str">
            <v>BE</v>
          </cell>
        </row>
        <row r="1208">
          <cell r="F1208" t="str">
            <v>5B</v>
          </cell>
          <cell r="G1208" t="str">
            <v>OOO</v>
          </cell>
          <cell r="H1208" t="str">
            <v>S</v>
          </cell>
          <cell r="J1208" t="str">
            <v>BE</v>
          </cell>
        </row>
        <row r="1209">
          <cell r="F1209" t="str">
            <v>6C</v>
          </cell>
          <cell r="G1209" t="str">
            <v>OOO</v>
          </cell>
          <cell r="H1209" t="str">
            <v>D</v>
          </cell>
        </row>
        <row r="1210">
          <cell r="F1210" t="str">
            <v>6B</v>
          </cell>
          <cell r="G1210" t="str">
            <v>OOO</v>
          </cell>
          <cell r="H1210" t="str">
            <v>D</v>
          </cell>
        </row>
        <row r="1211">
          <cell r="F1211" t="str">
            <v>6B</v>
          </cell>
          <cell r="G1211" t="str">
            <v>OOO</v>
          </cell>
          <cell r="H1211" t="str">
            <v>E</v>
          </cell>
        </row>
        <row r="1212">
          <cell r="F1212" t="str">
            <v>6C</v>
          </cell>
          <cell r="G1212" t="str">
            <v>OOO</v>
          </cell>
          <cell r="H1212" t="str">
            <v>D</v>
          </cell>
        </row>
        <row r="1213">
          <cell r="F1213" t="str">
            <v>6B</v>
          </cell>
          <cell r="G1213" t="str">
            <v>OOO</v>
          </cell>
          <cell r="H1213" t="str">
            <v>V</v>
          </cell>
        </row>
        <row r="1214">
          <cell r="F1214" t="str">
            <v>6C</v>
          </cell>
          <cell r="G1214" t="str">
            <v>OOO</v>
          </cell>
          <cell r="H1214" t="str">
            <v>V</v>
          </cell>
        </row>
        <row r="1215">
          <cell r="F1215" t="str">
            <v>6C</v>
          </cell>
          <cell r="G1215" t="str">
            <v>OOO</v>
          </cell>
          <cell r="H1215" t="str">
            <v>S</v>
          </cell>
        </row>
        <row r="1216">
          <cell r="F1216" t="str">
            <v>6C</v>
          </cell>
          <cell r="G1216" t="str">
            <v>OOO</v>
          </cell>
        </row>
        <row r="1217">
          <cell r="F1217" t="str">
            <v>6C</v>
          </cell>
          <cell r="G1217" t="str">
            <v>OOO</v>
          </cell>
          <cell r="H1217" t="str">
            <v>V</v>
          </cell>
        </row>
        <row r="1218">
          <cell r="F1218" t="str">
            <v>5B</v>
          </cell>
          <cell r="G1218" t="str">
            <v>OOO</v>
          </cell>
          <cell r="H1218" t="str">
            <v>D</v>
          </cell>
        </row>
        <row r="1219">
          <cell r="F1219" t="str">
            <v>6B</v>
          </cell>
          <cell r="G1219" t="str">
            <v>OOO</v>
          </cell>
          <cell r="H1219" t="str">
            <v>S</v>
          </cell>
        </row>
        <row r="1220">
          <cell r="F1220" t="str">
            <v>5A</v>
          </cell>
          <cell r="G1220" t="str">
            <v>OOO</v>
          </cell>
          <cell r="H1220" t="str">
            <v>S</v>
          </cell>
        </row>
        <row r="1221">
          <cell r="F1221" t="str">
            <v>6C</v>
          </cell>
          <cell r="G1221" t="str">
            <v>OOO</v>
          </cell>
          <cell r="H1221" t="str">
            <v>D</v>
          </cell>
        </row>
        <row r="1222">
          <cell r="F1222" t="str">
            <v>6C</v>
          </cell>
          <cell r="G1222" t="str">
            <v>OOO</v>
          </cell>
          <cell r="H1222" t="str">
            <v>V</v>
          </cell>
        </row>
        <row r="1223">
          <cell r="F1223" t="str">
            <v>6A</v>
          </cell>
          <cell r="G1223" t="str">
            <v>OOO</v>
          </cell>
          <cell r="H1223" t="str">
            <v>S</v>
          </cell>
        </row>
        <row r="1224">
          <cell r="F1224" t="str">
            <v>5A</v>
          </cell>
          <cell r="G1224" t="str">
            <v>OOO</v>
          </cell>
          <cell r="H1224" t="str">
            <v>E</v>
          </cell>
        </row>
        <row r="1225">
          <cell r="F1225" t="str">
            <v>6C</v>
          </cell>
          <cell r="G1225" t="str">
            <v>OOO</v>
          </cell>
          <cell r="H1225" t="str">
            <v>S</v>
          </cell>
        </row>
        <row r="1226">
          <cell r="F1226" t="str">
            <v>6A</v>
          </cell>
          <cell r="G1226" t="str">
            <v>OOO</v>
          </cell>
          <cell r="H1226" t="str">
            <v>V</v>
          </cell>
        </row>
        <row r="1227">
          <cell r="F1227" t="str">
            <v>5B</v>
          </cell>
          <cell r="G1227" t="str">
            <v>OOO</v>
          </cell>
          <cell r="H1227" t="str">
            <v>S</v>
          </cell>
        </row>
        <row r="1228">
          <cell r="F1228" t="str">
            <v>6C</v>
          </cell>
          <cell r="G1228" t="str">
            <v>OOO</v>
          </cell>
          <cell r="H1228" t="str">
            <v>S</v>
          </cell>
        </row>
        <row r="1229">
          <cell r="F1229" t="str">
            <v>6C</v>
          </cell>
          <cell r="G1229" t="str">
            <v>OOO</v>
          </cell>
          <cell r="H1229" t="str">
            <v>D</v>
          </cell>
        </row>
        <row r="1230">
          <cell r="F1230" t="str">
            <v>6C</v>
          </cell>
          <cell r="G1230" t="str">
            <v>OOO</v>
          </cell>
          <cell r="H1230" t="str">
            <v>S</v>
          </cell>
        </row>
        <row r="1231">
          <cell r="F1231" t="str">
            <v>6C</v>
          </cell>
          <cell r="G1231" t="str">
            <v>OOO</v>
          </cell>
          <cell r="H1231" t="str">
            <v>E</v>
          </cell>
        </row>
        <row r="1232">
          <cell r="F1232" t="str">
            <v>6C</v>
          </cell>
          <cell r="G1232" t="str">
            <v>OOO</v>
          </cell>
          <cell r="H1232" t="str">
            <v>J</v>
          </cell>
        </row>
        <row r="1233">
          <cell r="F1233" t="str">
            <v>5B</v>
          </cell>
          <cell r="G1233" t="str">
            <v>OOO</v>
          </cell>
          <cell r="H1233" t="str">
            <v>S</v>
          </cell>
        </row>
        <row r="1234">
          <cell r="F1234" t="str">
            <v>5A</v>
          </cell>
          <cell r="G1234" t="str">
            <v>OOO</v>
          </cell>
          <cell r="H1234" t="str">
            <v>D</v>
          </cell>
        </row>
        <row r="1235">
          <cell r="F1235" t="str">
            <v>6C</v>
          </cell>
          <cell r="G1235" t="str">
            <v>OOO</v>
          </cell>
          <cell r="H1235" t="str">
            <v>V</v>
          </cell>
        </row>
        <row r="1236">
          <cell r="F1236" t="str">
            <v>4C</v>
          </cell>
          <cell r="G1236" t="str">
            <v>OOO</v>
          </cell>
          <cell r="H1236" t="str">
            <v>D</v>
          </cell>
        </row>
        <row r="1237">
          <cell r="F1237" t="str">
            <v>5B</v>
          </cell>
          <cell r="G1237" t="str">
            <v>OOO</v>
          </cell>
          <cell r="H1237" t="str">
            <v>D</v>
          </cell>
        </row>
        <row r="1238">
          <cell r="F1238" t="str">
            <v>6A</v>
          </cell>
          <cell r="G1238" t="str">
            <v>OOO</v>
          </cell>
          <cell r="H1238" t="str">
            <v>V</v>
          </cell>
        </row>
        <row r="1239">
          <cell r="F1239" t="str">
            <v>6C</v>
          </cell>
          <cell r="G1239" t="str">
            <v>OOO</v>
          </cell>
          <cell r="H1239" t="str">
            <v>D</v>
          </cell>
        </row>
        <row r="1240">
          <cell r="F1240" t="str">
            <v>6A</v>
          </cell>
          <cell r="G1240" t="str">
            <v>OOO</v>
          </cell>
          <cell r="H1240" t="str">
            <v>V</v>
          </cell>
        </row>
        <row r="1241">
          <cell r="F1241" t="str">
            <v>5B</v>
          </cell>
          <cell r="G1241" t="str">
            <v>OOO</v>
          </cell>
          <cell r="H1241" t="str">
            <v>D</v>
          </cell>
        </row>
        <row r="1242">
          <cell r="F1242" t="str">
            <v>6C</v>
          </cell>
          <cell r="G1242" t="str">
            <v>OOO</v>
          </cell>
          <cell r="H1242" t="str">
            <v>S</v>
          </cell>
        </row>
        <row r="1243">
          <cell r="F1243" t="str">
            <v>6C</v>
          </cell>
          <cell r="G1243" t="str">
            <v>OOO</v>
          </cell>
          <cell r="H1243" t="str">
            <v>S</v>
          </cell>
        </row>
        <row r="1244">
          <cell r="F1244" t="str">
            <v>6C</v>
          </cell>
          <cell r="G1244" t="str">
            <v>OOO</v>
          </cell>
          <cell r="H1244" t="str">
            <v>D</v>
          </cell>
        </row>
        <row r="1245">
          <cell r="F1245" t="str">
            <v>6C</v>
          </cell>
          <cell r="G1245" t="str">
            <v>OOO</v>
          </cell>
          <cell r="H1245" t="str">
            <v>J</v>
          </cell>
        </row>
        <row r="1246">
          <cell r="F1246" t="str">
            <v>6B</v>
          </cell>
          <cell r="G1246" t="str">
            <v>OOO</v>
          </cell>
          <cell r="H1246" t="str">
            <v>V</v>
          </cell>
        </row>
        <row r="1247">
          <cell r="F1247" t="str">
            <v>6B</v>
          </cell>
          <cell r="G1247" t="str">
            <v>OOO</v>
          </cell>
          <cell r="H1247" t="str">
            <v>D</v>
          </cell>
        </row>
        <row r="1248">
          <cell r="F1248" t="str">
            <v>6C</v>
          </cell>
          <cell r="G1248" t="str">
            <v>OOO</v>
          </cell>
          <cell r="H1248" t="str">
            <v>D</v>
          </cell>
        </row>
        <row r="1249">
          <cell r="F1249" t="str">
            <v>6C</v>
          </cell>
          <cell r="G1249" t="str">
            <v>OOO</v>
          </cell>
          <cell r="H1249" t="str">
            <v>V</v>
          </cell>
        </row>
        <row r="1250">
          <cell r="F1250" t="str">
            <v>6B</v>
          </cell>
          <cell r="G1250" t="str">
            <v>OOO</v>
          </cell>
          <cell r="H1250" t="str">
            <v>S</v>
          </cell>
        </row>
        <row r="1251">
          <cell r="F1251" t="str">
            <v>6C</v>
          </cell>
          <cell r="G1251" t="str">
            <v>OOO</v>
          </cell>
          <cell r="H1251" t="str">
            <v>S</v>
          </cell>
        </row>
        <row r="1252">
          <cell r="F1252" t="str">
            <v>5B</v>
          </cell>
          <cell r="G1252" t="str">
            <v>OOO</v>
          </cell>
          <cell r="H1252" t="str">
            <v>D</v>
          </cell>
        </row>
        <row r="1253">
          <cell r="F1253" t="str">
            <v>1B</v>
          </cell>
          <cell r="G1253" t="str">
            <v>OOO</v>
          </cell>
          <cell r="H1253" t="str">
            <v>S</v>
          </cell>
        </row>
        <row r="1254">
          <cell r="F1254" t="str">
            <v>6C</v>
          </cell>
          <cell r="G1254" t="str">
            <v>OOO</v>
          </cell>
          <cell r="H1254" t="str">
            <v>D</v>
          </cell>
        </row>
        <row r="1255">
          <cell r="F1255" t="str">
            <v>6B</v>
          </cell>
          <cell r="G1255" t="str">
            <v>OOO</v>
          </cell>
          <cell r="H1255" t="str">
            <v>S</v>
          </cell>
        </row>
        <row r="1256">
          <cell r="F1256" t="str">
            <v>5A</v>
          </cell>
          <cell r="G1256" t="str">
            <v>OOO</v>
          </cell>
          <cell r="H1256" t="str">
            <v>D</v>
          </cell>
        </row>
        <row r="1257">
          <cell r="F1257" t="str">
            <v>6C</v>
          </cell>
          <cell r="G1257" t="str">
            <v>OOO</v>
          </cell>
          <cell r="H1257" t="str">
            <v>D</v>
          </cell>
        </row>
        <row r="1258">
          <cell r="F1258" t="str">
            <v>6C</v>
          </cell>
          <cell r="G1258" t="str">
            <v>OOO</v>
          </cell>
          <cell r="H1258" t="str">
            <v>V</v>
          </cell>
        </row>
        <row r="1259">
          <cell r="F1259" t="str">
            <v>5B</v>
          </cell>
          <cell r="G1259" t="str">
            <v>OOO</v>
          </cell>
          <cell r="H1259" t="str">
            <v>V</v>
          </cell>
        </row>
        <row r="1260">
          <cell r="F1260" t="str">
            <v>6C</v>
          </cell>
          <cell r="G1260" t="str">
            <v>OOO</v>
          </cell>
          <cell r="H1260" t="str">
            <v>S</v>
          </cell>
        </row>
        <row r="1261">
          <cell r="F1261" t="str">
            <v>6C</v>
          </cell>
          <cell r="G1261" t="str">
            <v>OOO</v>
          </cell>
          <cell r="H1261" t="str">
            <v>J</v>
          </cell>
        </row>
        <row r="1262">
          <cell r="F1262" t="str">
            <v>6A</v>
          </cell>
          <cell r="G1262" t="str">
            <v>OOO</v>
          </cell>
          <cell r="H1262" t="str">
            <v>D</v>
          </cell>
        </row>
        <row r="1263">
          <cell r="F1263" t="str">
            <v>6C</v>
          </cell>
          <cell r="G1263" t="str">
            <v>OOO</v>
          </cell>
          <cell r="H1263" t="str">
            <v>V</v>
          </cell>
        </row>
        <row r="1264">
          <cell r="F1264" t="str">
            <v>5A</v>
          </cell>
          <cell r="G1264" t="str">
            <v>OOO</v>
          </cell>
          <cell r="H1264" t="str">
            <v>D</v>
          </cell>
        </row>
        <row r="1265">
          <cell r="F1265" t="str">
            <v>6D</v>
          </cell>
          <cell r="G1265" t="str">
            <v>OOO</v>
          </cell>
          <cell r="H1265" t="str">
            <v>V</v>
          </cell>
        </row>
        <row r="1266">
          <cell r="F1266" t="str">
            <v>6C</v>
          </cell>
          <cell r="G1266" t="str">
            <v>OOO</v>
          </cell>
          <cell r="H1266" t="str">
            <v>V</v>
          </cell>
        </row>
        <row r="1267">
          <cell r="F1267" t="str">
            <v>6C</v>
          </cell>
          <cell r="G1267" t="str">
            <v>OOO</v>
          </cell>
          <cell r="H1267" t="str">
            <v>S</v>
          </cell>
        </row>
        <row r="1268">
          <cell r="F1268" t="str">
            <v>6C</v>
          </cell>
          <cell r="G1268" t="str">
            <v>OOO</v>
          </cell>
          <cell r="H1268" t="str">
            <v>D</v>
          </cell>
        </row>
        <row r="1269">
          <cell r="F1269" t="str">
            <v>6B</v>
          </cell>
          <cell r="G1269" t="str">
            <v>OOO</v>
          </cell>
          <cell r="H1269" t="str">
            <v>D</v>
          </cell>
        </row>
        <row r="1270">
          <cell r="F1270" t="str">
            <v>6C</v>
          </cell>
          <cell r="G1270" t="str">
            <v>OOO</v>
          </cell>
          <cell r="H1270" t="str">
            <v>S</v>
          </cell>
        </row>
        <row r="1271">
          <cell r="F1271" t="str">
            <v>6C</v>
          </cell>
          <cell r="G1271" t="str">
            <v>OOO</v>
          </cell>
          <cell r="H1271" t="str">
            <v>D</v>
          </cell>
        </row>
        <row r="1272">
          <cell r="F1272" t="str">
            <v>6C</v>
          </cell>
          <cell r="G1272" t="str">
            <v>OOO</v>
          </cell>
          <cell r="H1272" t="str">
            <v>S</v>
          </cell>
        </row>
        <row r="1273">
          <cell r="F1273" t="str">
            <v>6C</v>
          </cell>
          <cell r="G1273" t="str">
            <v>OOO</v>
          </cell>
          <cell r="H1273" t="str">
            <v>E</v>
          </cell>
        </row>
        <row r="1274">
          <cell r="F1274" t="str">
            <v>6C</v>
          </cell>
          <cell r="G1274" t="str">
            <v>OOO</v>
          </cell>
          <cell r="H1274" t="str">
            <v>D</v>
          </cell>
        </row>
        <row r="1275">
          <cell r="F1275" t="str">
            <v>5B</v>
          </cell>
          <cell r="G1275" t="str">
            <v>OOO</v>
          </cell>
        </row>
        <row r="1276">
          <cell r="F1276" t="str">
            <v>6B</v>
          </cell>
          <cell r="G1276" t="str">
            <v>OOO</v>
          </cell>
          <cell r="H1276" t="str">
            <v>V</v>
          </cell>
        </row>
        <row r="1277">
          <cell r="F1277" t="str">
            <v>6C</v>
          </cell>
          <cell r="G1277" t="str">
            <v>OOO</v>
          </cell>
          <cell r="H1277" t="str">
            <v>D</v>
          </cell>
        </row>
        <row r="1278">
          <cell r="F1278" t="str">
            <v>6C</v>
          </cell>
          <cell r="G1278" t="str">
            <v>OOO</v>
          </cell>
          <cell r="H1278" t="str">
            <v>D</v>
          </cell>
        </row>
        <row r="1279">
          <cell r="F1279" t="str">
            <v>6C</v>
          </cell>
          <cell r="G1279" t="str">
            <v>OOO</v>
          </cell>
          <cell r="H1279" t="str">
            <v>D</v>
          </cell>
        </row>
        <row r="1280">
          <cell r="F1280" t="str">
            <v>6A</v>
          </cell>
          <cell r="G1280" t="str">
            <v>OOO</v>
          </cell>
          <cell r="H1280" t="str">
            <v>V</v>
          </cell>
        </row>
        <row r="1281">
          <cell r="F1281" t="str">
            <v>6B</v>
          </cell>
          <cell r="G1281" t="str">
            <v>OOO</v>
          </cell>
          <cell r="H1281" t="str">
            <v>D</v>
          </cell>
        </row>
        <row r="1282">
          <cell r="F1282" t="str">
            <v>6C</v>
          </cell>
          <cell r="G1282" t="str">
            <v>OOO</v>
          </cell>
          <cell r="H1282" t="str">
            <v>D</v>
          </cell>
        </row>
        <row r="1283">
          <cell r="F1283" t="str">
            <v>6C</v>
          </cell>
          <cell r="G1283" t="str">
            <v>OOO</v>
          </cell>
          <cell r="H1283" t="str">
            <v>S</v>
          </cell>
        </row>
        <row r="1284">
          <cell r="F1284" t="str">
            <v>6C</v>
          </cell>
          <cell r="G1284" t="str">
            <v>OOO</v>
          </cell>
          <cell r="H1284" t="str">
            <v>D</v>
          </cell>
        </row>
        <row r="1285">
          <cell r="F1285" t="str">
            <v>6C</v>
          </cell>
          <cell r="G1285" t="str">
            <v>OOO</v>
          </cell>
          <cell r="H1285" t="str">
            <v>S</v>
          </cell>
        </row>
        <row r="1286">
          <cell r="F1286" t="str">
            <v>5B</v>
          </cell>
          <cell r="G1286" t="str">
            <v>OOO</v>
          </cell>
          <cell r="H1286" t="str">
            <v>D</v>
          </cell>
        </row>
        <row r="1287">
          <cell r="F1287" t="str">
            <v>6C</v>
          </cell>
          <cell r="G1287" t="str">
            <v>OOO</v>
          </cell>
          <cell r="H1287" t="str">
            <v>D</v>
          </cell>
        </row>
        <row r="1288">
          <cell r="F1288" t="str">
            <v>6C</v>
          </cell>
          <cell r="G1288" t="str">
            <v>OOO</v>
          </cell>
          <cell r="H1288" t="str">
            <v>E</v>
          </cell>
        </row>
        <row r="1289">
          <cell r="F1289" t="str">
            <v>6A</v>
          </cell>
          <cell r="G1289" t="str">
            <v>OOO</v>
          </cell>
          <cell r="H1289" t="str">
            <v>D</v>
          </cell>
        </row>
        <row r="1290">
          <cell r="F1290" t="str">
            <v>6C</v>
          </cell>
          <cell r="G1290" t="str">
            <v>OOO</v>
          </cell>
          <cell r="H1290" t="str">
            <v>J</v>
          </cell>
        </row>
        <row r="1291">
          <cell r="F1291" t="str">
            <v>6C</v>
          </cell>
          <cell r="G1291" t="str">
            <v>OOO</v>
          </cell>
          <cell r="H1291" t="str">
            <v>D</v>
          </cell>
        </row>
        <row r="1292">
          <cell r="F1292" t="str">
            <v>6C</v>
          </cell>
          <cell r="G1292" t="str">
            <v>OOO</v>
          </cell>
          <cell r="H1292" t="str">
            <v>S</v>
          </cell>
        </row>
        <row r="1293">
          <cell r="F1293" t="str">
            <v>6C</v>
          </cell>
          <cell r="G1293" t="str">
            <v>OOO</v>
          </cell>
          <cell r="H1293" t="str">
            <v>D</v>
          </cell>
        </row>
        <row r="1294">
          <cell r="F1294" t="str">
            <v>6C</v>
          </cell>
          <cell r="G1294" t="str">
            <v>OOO</v>
          </cell>
          <cell r="H1294" t="str">
            <v>D</v>
          </cell>
        </row>
        <row r="1295">
          <cell r="F1295" t="str">
            <v>6C</v>
          </cell>
          <cell r="G1295" t="str">
            <v>OOO</v>
          </cell>
          <cell r="H1295" t="str">
            <v>V</v>
          </cell>
        </row>
        <row r="1296">
          <cell r="F1296" t="str">
            <v>6C</v>
          </cell>
          <cell r="G1296" t="str">
            <v>OOO</v>
          </cell>
          <cell r="H1296" t="str">
            <v>D</v>
          </cell>
        </row>
        <row r="1297">
          <cell r="F1297" t="str">
            <v>6C</v>
          </cell>
          <cell r="G1297" t="str">
            <v>OOO</v>
          </cell>
          <cell r="H1297" t="str">
            <v>D</v>
          </cell>
        </row>
        <row r="1298">
          <cell r="F1298" t="str">
            <v>6A</v>
          </cell>
          <cell r="G1298" t="str">
            <v>OOO</v>
          </cell>
          <cell r="H1298" t="str">
            <v>D</v>
          </cell>
        </row>
        <row r="1299">
          <cell r="F1299" t="str">
            <v>6B</v>
          </cell>
          <cell r="G1299" t="str">
            <v>OOO</v>
          </cell>
          <cell r="H1299" t="str">
            <v>D</v>
          </cell>
        </row>
        <row r="1300">
          <cell r="F1300" t="str">
            <v>6C</v>
          </cell>
          <cell r="G1300" t="str">
            <v>OOO</v>
          </cell>
          <cell r="H1300" t="str">
            <v>S</v>
          </cell>
        </row>
        <row r="1301">
          <cell r="F1301" t="str">
            <v>6C</v>
          </cell>
          <cell r="G1301" t="str">
            <v>OOO</v>
          </cell>
          <cell r="H1301" t="str">
            <v>S</v>
          </cell>
        </row>
        <row r="1302">
          <cell r="F1302" t="str">
            <v>6D</v>
          </cell>
          <cell r="G1302" t="str">
            <v>OOO</v>
          </cell>
          <cell r="H1302" t="str">
            <v>D</v>
          </cell>
        </row>
        <row r="1303">
          <cell r="F1303" t="str">
            <v>5D</v>
          </cell>
          <cell r="G1303" t="str">
            <v>OOO</v>
          </cell>
          <cell r="H1303" t="str">
            <v>S</v>
          </cell>
          <cell r="J1303" t="str">
            <v>BE</v>
          </cell>
        </row>
        <row r="1304">
          <cell r="F1304" t="str">
            <v>6D</v>
          </cell>
          <cell r="G1304" t="str">
            <v>OOO</v>
          </cell>
          <cell r="H1304" t="str">
            <v>S</v>
          </cell>
          <cell r="J1304" t="str">
            <v>BE</v>
          </cell>
        </row>
        <row r="1305">
          <cell r="F1305" t="str">
            <v>6D</v>
          </cell>
          <cell r="G1305" t="str">
            <v>OOO</v>
          </cell>
          <cell r="H1305" t="str">
            <v>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-19 Tournoi"/>
      <sheetName val="FBS FED"/>
    </sheetNames>
    <sheetDataSet>
      <sheetData sheetId="0" refreshError="1"/>
      <sheetData sheetId="1" refreshError="1">
        <row r="2">
          <cell r="B2" t="str">
            <v>AAA BE-(08-09-2018)</v>
          </cell>
          <cell r="C2" t="str">
            <v>(08-09-2018)</v>
          </cell>
          <cell r="D2">
            <v>201819</v>
          </cell>
        </row>
        <row r="3">
          <cell r="B3" t="str">
            <v>DAMIEN</v>
          </cell>
          <cell r="C3" t="str">
            <v>Paulette</v>
          </cell>
          <cell r="D3">
            <v>1001187</v>
          </cell>
        </row>
        <row r="4">
          <cell r="B4" t="str">
            <v>PIPPO</v>
          </cell>
          <cell r="C4" t="str">
            <v>Claudette</v>
          </cell>
          <cell r="D4">
            <v>1005280</v>
          </cell>
        </row>
        <row r="5">
          <cell r="B5" t="str">
            <v>DEHAEMERS</v>
          </cell>
          <cell r="C5" t="str">
            <v>Marianne</v>
          </cell>
          <cell r="D5">
            <v>1005410</v>
          </cell>
        </row>
        <row r="6">
          <cell r="B6" t="str">
            <v>DE KEYSER</v>
          </cell>
          <cell r="C6" t="str">
            <v>Nicole</v>
          </cell>
          <cell r="D6">
            <v>1044968</v>
          </cell>
        </row>
        <row r="7">
          <cell r="B7" t="str">
            <v>COLLARD</v>
          </cell>
          <cell r="C7" t="str">
            <v>Denis</v>
          </cell>
          <cell r="D7">
            <v>1119348</v>
          </cell>
        </row>
        <row r="8">
          <cell r="B8" t="str">
            <v>DUBOUT</v>
          </cell>
          <cell r="C8" t="str">
            <v>Annie</v>
          </cell>
          <cell r="D8">
            <v>1122132</v>
          </cell>
        </row>
        <row r="9">
          <cell r="B9" t="str">
            <v>DAX</v>
          </cell>
          <cell r="C9" t="str">
            <v>Marie-Blanche</v>
          </cell>
          <cell r="D9">
            <v>1122413</v>
          </cell>
        </row>
        <row r="10">
          <cell r="B10" t="str">
            <v>MEULDERS</v>
          </cell>
          <cell r="C10" t="str">
            <v>Danièle</v>
          </cell>
          <cell r="D10">
            <v>1158841</v>
          </cell>
        </row>
        <row r="11">
          <cell r="B11" t="str">
            <v>VAILLANT</v>
          </cell>
          <cell r="C11" t="str">
            <v>Marie-Christine</v>
          </cell>
          <cell r="D11">
            <v>1186588</v>
          </cell>
        </row>
        <row r="12">
          <cell r="B12" t="str">
            <v>DEL OLMO</v>
          </cell>
          <cell r="C12" t="str">
            <v>Nathalie</v>
          </cell>
          <cell r="D12">
            <v>1381680</v>
          </cell>
        </row>
        <row r="13">
          <cell r="B13" t="str">
            <v>DUBOIS</v>
          </cell>
          <cell r="C13" t="str">
            <v>Françoise</v>
          </cell>
          <cell r="D13">
            <v>1490927</v>
          </cell>
        </row>
        <row r="14">
          <cell r="B14" t="str">
            <v>ROGGEMAN</v>
          </cell>
          <cell r="C14" t="str">
            <v>Marc</v>
          </cell>
          <cell r="D14">
            <v>2045992</v>
          </cell>
        </row>
        <row r="15">
          <cell r="B15" t="str">
            <v>MARTINACHE</v>
          </cell>
          <cell r="C15" t="str">
            <v>Jean-Luc</v>
          </cell>
          <cell r="D15">
            <v>2242446</v>
          </cell>
        </row>
        <row r="16">
          <cell r="B16" t="str">
            <v>CREPIN</v>
          </cell>
          <cell r="C16" t="str">
            <v>Bernard</v>
          </cell>
          <cell r="D16">
            <v>2284098</v>
          </cell>
        </row>
        <row r="17">
          <cell r="B17" t="str">
            <v>BRUYERE</v>
          </cell>
          <cell r="C17" t="str">
            <v>Michel</v>
          </cell>
          <cell r="D17">
            <v>2310375</v>
          </cell>
        </row>
        <row r="18">
          <cell r="B18" t="str">
            <v>LOOR</v>
          </cell>
          <cell r="C18" t="str">
            <v>Monique</v>
          </cell>
          <cell r="D18">
            <v>2331877</v>
          </cell>
        </row>
        <row r="19">
          <cell r="B19" t="str">
            <v>CHAVANNE</v>
          </cell>
          <cell r="C19" t="str">
            <v>Jean-Baptiste</v>
          </cell>
          <cell r="D19">
            <v>2333785</v>
          </cell>
        </row>
        <row r="20">
          <cell r="B20" t="str">
            <v>HAERREL</v>
          </cell>
          <cell r="C20" t="str">
            <v>Christophe</v>
          </cell>
          <cell r="D20">
            <v>2348373</v>
          </cell>
        </row>
        <row r="21">
          <cell r="B21" t="str">
            <v>SCHNEIDER</v>
          </cell>
          <cell r="C21" t="str">
            <v>Christine</v>
          </cell>
          <cell r="D21">
            <v>2348711</v>
          </cell>
        </row>
        <row r="22">
          <cell r="B22" t="str">
            <v>BATTEFORT</v>
          </cell>
          <cell r="C22" t="str">
            <v>Maxime</v>
          </cell>
          <cell r="D22">
            <v>2357608</v>
          </cell>
        </row>
        <row r="23">
          <cell r="B23" t="str">
            <v>VESELY</v>
          </cell>
          <cell r="C23" t="str">
            <v>Agnès</v>
          </cell>
          <cell r="D23">
            <v>2566410</v>
          </cell>
        </row>
        <row r="24">
          <cell r="B24" t="str">
            <v>SELKE</v>
          </cell>
          <cell r="C24" t="str">
            <v>Jeannie</v>
          </cell>
          <cell r="D24">
            <v>2580875</v>
          </cell>
        </row>
        <row r="25">
          <cell r="B25" t="str">
            <v>LUTUN</v>
          </cell>
          <cell r="C25" t="str">
            <v>David</v>
          </cell>
          <cell r="D25">
            <v>2631072</v>
          </cell>
        </row>
        <row r="26">
          <cell r="B26" t="str">
            <v>PILARDEAUX</v>
          </cell>
          <cell r="C26" t="str">
            <v>Liliane</v>
          </cell>
          <cell r="D26">
            <v>2635944</v>
          </cell>
        </row>
        <row r="27">
          <cell r="B27" t="str">
            <v>SANTI</v>
          </cell>
          <cell r="C27" t="str">
            <v>Romain</v>
          </cell>
          <cell r="D27">
            <v>2648466</v>
          </cell>
        </row>
        <row r="28">
          <cell r="B28" t="str">
            <v>GONIN</v>
          </cell>
          <cell r="C28" t="str">
            <v>Clara</v>
          </cell>
          <cell r="D28">
            <v>5506814</v>
          </cell>
        </row>
        <row r="29">
          <cell r="B29" t="str">
            <v>PITTET</v>
          </cell>
          <cell r="C29" t="str">
            <v>Dominique</v>
          </cell>
          <cell r="D29">
            <v>5509067</v>
          </cell>
        </row>
        <row r="30">
          <cell r="B30" t="str">
            <v>LEMPEREUR</v>
          </cell>
          <cell r="C30" t="str">
            <v>Agnès</v>
          </cell>
          <cell r="D30">
            <v>6000085</v>
          </cell>
        </row>
        <row r="31">
          <cell r="B31" t="str">
            <v>STAUDT</v>
          </cell>
          <cell r="C31" t="str">
            <v>Jacques</v>
          </cell>
          <cell r="D31">
            <v>6000153</v>
          </cell>
        </row>
        <row r="32">
          <cell r="B32" t="str">
            <v>LISENS</v>
          </cell>
          <cell r="C32" t="str">
            <v>Alain</v>
          </cell>
          <cell r="D32">
            <v>6000219</v>
          </cell>
        </row>
        <row r="33">
          <cell r="B33" t="str">
            <v>REUL</v>
          </cell>
          <cell r="C33" t="str">
            <v>Nadine</v>
          </cell>
          <cell r="D33">
            <v>6000276</v>
          </cell>
        </row>
        <row r="34">
          <cell r="B34" t="str">
            <v>CARLIER</v>
          </cell>
          <cell r="C34" t="str">
            <v>Marie-Colette</v>
          </cell>
          <cell r="D34">
            <v>6000546</v>
          </cell>
        </row>
        <row r="35">
          <cell r="B35" t="str">
            <v>LOUIS</v>
          </cell>
          <cell r="C35" t="str">
            <v>Patrick</v>
          </cell>
          <cell r="D35">
            <v>6000579</v>
          </cell>
        </row>
        <row r="36">
          <cell r="B36" t="str">
            <v>BOUDRU</v>
          </cell>
          <cell r="C36" t="str">
            <v>Nicole</v>
          </cell>
          <cell r="D36">
            <v>6000625</v>
          </cell>
        </row>
        <row r="37">
          <cell r="B37" t="str">
            <v>DEJET</v>
          </cell>
          <cell r="C37" t="str">
            <v>André</v>
          </cell>
          <cell r="D37">
            <v>6000726</v>
          </cell>
        </row>
        <row r="38">
          <cell r="B38" t="str">
            <v>SPRUMONT</v>
          </cell>
          <cell r="C38" t="str">
            <v>Denise</v>
          </cell>
          <cell r="D38">
            <v>6000939</v>
          </cell>
        </row>
        <row r="39">
          <cell r="B39" t="str">
            <v>ROELANDT</v>
          </cell>
          <cell r="C39" t="str">
            <v>Philippe</v>
          </cell>
          <cell r="D39">
            <v>6001117</v>
          </cell>
        </row>
        <row r="40">
          <cell r="B40" t="str">
            <v>VANDERVAEREN</v>
          </cell>
          <cell r="C40" t="str">
            <v>Claude</v>
          </cell>
          <cell r="D40">
            <v>6001128</v>
          </cell>
        </row>
        <row r="41">
          <cell r="B41" t="str">
            <v>WINAND</v>
          </cell>
          <cell r="C41" t="str">
            <v>Luc</v>
          </cell>
          <cell r="D41">
            <v>6001185</v>
          </cell>
        </row>
        <row r="42">
          <cell r="B42" t="str">
            <v>WILBERS</v>
          </cell>
          <cell r="C42" t="str">
            <v>Monique</v>
          </cell>
          <cell r="D42">
            <v>6001196</v>
          </cell>
        </row>
        <row r="43">
          <cell r="B43" t="str">
            <v>REIFENBERG</v>
          </cell>
          <cell r="C43" t="str">
            <v>Jean</v>
          </cell>
          <cell r="D43">
            <v>6001321</v>
          </cell>
        </row>
        <row r="44">
          <cell r="B44" t="str">
            <v>GOTTCHEINER</v>
          </cell>
          <cell r="C44" t="str">
            <v>Alain</v>
          </cell>
          <cell r="D44">
            <v>6001499</v>
          </cell>
        </row>
        <row r="45">
          <cell r="B45" t="str">
            <v>COLSON</v>
          </cell>
          <cell r="C45" t="str">
            <v>Arlette</v>
          </cell>
          <cell r="D45">
            <v>6001793</v>
          </cell>
        </row>
        <row r="46">
          <cell r="B46" t="str">
            <v>CORBISIER</v>
          </cell>
          <cell r="C46" t="str">
            <v>Cécile</v>
          </cell>
          <cell r="D46">
            <v>6001815</v>
          </cell>
        </row>
        <row r="47">
          <cell r="B47" t="str">
            <v>HUPET</v>
          </cell>
          <cell r="C47" t="str">
            <v>Anne</v>
          </cell>
          <cell r="D47">
            <v>6001951</v>
          </cell>
        </row>
        <row r="48">
          <cell r="B48" t="str">
            <v>MICHEL</v>
          </cell>
          <cell r="C48" t="str">
            <v>Claudine</v>
          </cell>
          <cell r="D48">
            <v>6001984</v>
          </cell>
        </row>
        <row r="49">
          <cell r="B49" t="str">
            <v>MICHEL</v>
          </cell>
          <cell r="C49" t="str">
            <v>Etienne</v>
          </cell>
          <cell r="D49">
            <v>6001995</v>
          </cell>
        </row>
        <row r="50">
          <cell r="B50" t="str">
            <v>MOUCHARTE</v>
          </cell>
          <cell r="C50" t="str">
            <v>Roger</v>
          </cell>
          <cell r="D50">
            <v>6002004</v>
          </cell>
        </row>
        <row r="51">
          <cell r="B51" t="str">
            <v>SCHEFFEN</v>
          </cell>
          <cell r="C51" t="str">
            <v>Henri</v>
          </cell>
          <cell r="D51">
            <v>6002037</v>
          </cell>
        </row>
        <row r="52">
          <cell r="B52" t="str">
            <v>BAIX</v>
          </cell>
          <cell r="C52" t="str">
            <v>Marcelle</v>
          </cell>
          <cell r="D52">
            <v>6002173</v>
          </cell>
        </row>
        <row r="53">
          <cell r="B53" t="str">
            <v>DE BRUYNE</v>
          </cell>
          <cell r="C53" t="str">
            <v>Guy</v>
          </cell>
          <cell r="D53">
            <v>6002184</v>
          </cell>
        </row>
        <row r="54">
          <cell r="B54" t="str">
            <v>TRESELLE</v>
          </cell>
          <cell r="C54" t="str">
            <v>Claude</v>
          </cell>
          <cell r="D54">
            <v>6002408</v>
          </cell>
        </row>
        <row r="55">
          <cell r="B55" t="str">
            <v>BOSSE</v>
          </cell>
          <cell r="C55" t="str">
            <v>Jean-Claude</v>
          </cell>
          <cell r="D55">
            <v>6002476</v>
          </cell>
        </row>
        <row r="56">
          <cell r="B56" t="str">
            <v>MUES</v>
          </cell>
          <cell r="C56" t="str">
            <v>Thierry</v>
          </cell>
          <cell r="D56">
            <v>6002522</v>
          </cell>
        </row>
        <row r="57">
          <cell r="B57" t="str">
            <v>BURY</v>
          </cell>
          <cell r="C57" t="str">
            <v>Françoise</v>
          </cell>
          <cell r="D57">
            <v>6002689</v>
          </cell>
        </row>
        <row r="58">
          <cell r="B58" t="str">
            <v>DELVAUX</v>
          </cell>
          <cell r="C58" t="str">
            <v>Josette</v>
          </cell>
          <cell r="D58">
            <v>6002757</v>
          </cell>
        </row>
        <row r="59">
          <cell r="B59" t="str">
            <v>RENAULT</v>
          </cell>
          <cell r="C59" t="str">
            <v>Jean</v>
          </cell>
          <cell r="D59">
            <v>6002926</v>
          </cell>
        </row>
        <row r="60">
          <cell r="B60" t="str">
            <v>RENSON</v>
          </cell>
          <cell r="C60" t="str">
            <v>Yvon</v>
          </cell>
          <cell r="D60">
            <v>6002948</v>
          </cell>
        </row>
        <row r="61">
          <cell r="B61" t="str">
            <v>CHAMPAGNE</v>
          </cell>
          <cell r="C61" t="str">
            <v>Jean</v>
          </cell>
          <cell r="D61">
            <v>6002972</v>
          </cell>
        </row>
        <row r="62">
          <cell r="B62" t="str">
            <v>DUSART</v>
          </cell>
          <cell r="C62" t="str">
            <v>Philippe</v>
          </cell>
          <cell r="D62">
            <v>6003014</v>
          </cell>
        </row>
        <row r="63">
          <cell r="B63" t="str">
            <v>FOULON</v>
          </cell>
          <cell r="C63" t="str">
            <v>Jean</v>
          </cell>
          <cell r="D63">
            <v>6003205</v>
          </cell>
        </row>
        <row r="64">
          <cell r="B64" t="str">
            <v>HEUSDAIN</v>
          </cell>
          <cell r="C64" t="str">
            <v>Gérard</v>
          </cell>
          <cell r="D64">
            <v>6003249</v>
          </cell>
        </row>
        <row r="65">
          <cell r="B65" t="str">
            <v>HENNART</v>
          </cell>
          <cell r="C65" t="str">
            <v>Jacques</v>
          </cell>
          <cell r="D65">
            <v>6003251</v>
          </cell>
        </row>
        <row r="66">
          <cell r="B66" t="str">
            <v>WIKET</v>
          </cell>
          <cell r="C66" t="str">
            <v>Jean-Marie</v>
          </cell>
          <cell r="D66">
            <v>6003341</v>
          </cell>
        </row>
        <row r="67">
          <cell r="B67" t="str">
            <v>DELAIVE</v>
          </cell>
          <cell r="C67" t="str">
            <v>Robert</v>
          </cell>
          <cell r="D67">
            <v>6003363</v>
          </cell>
        </row>
        <row r="68">
          <cell r="B68" t="str">
            <v>FERY</v>
          </cell>
          <cell r="C68" t="str">
            <v>Dany</v>
          </cell>
          <cell r="D68">
            <v>6003622</v>
          </cell>
        </row>
        <row r="69">
          <cell r="B69" t="str">
            <v>LEHMAN</v>
          </cell>
          <cell r="C69" t="str">
            <v>Lucien</v>
          </cell>
          <cell r="D69">
            <v>6003677</v>
          </cell>
        </row>
        <row r="70">
          <cell r="B70" t="str">
            <v>MUES</v>
          </cell>
          <cell r="C70" t="str">
            <v>Paul</v>
          </cell>
          <cell r="D70">
            <v>6003701</v>
          </cell>
        </row>
        <row r="71">
          <cell r="B71" t="str">
            <v>RUELLE</v>
          </cell>
          <cell r="C71" t="str">
            <v>Marie</v>
          </cell>
          <cell r="D71">
            <v>6003734</v>
          </cell>
        </row>
        <row r="72">
          <cell r="B72" t="str">
            <v>VAN LANGENDONCK</v>
          </cell>
          <cell r="C72" t="str">
            <v>Janine</v>
          </cell>
          <cell r="D72">
            <v>6003791</v>
          </cell>
        </row>
        <row r="73">
          <cell r="B73" t="str">
            <v>DELVAULX</v>
          </cell>
          <cell r="C73" t="str">
            <v>Eric</v>
          </cell>
          <cell r="D73">
            <v>6003802</v>
          </cell>
        </row>
        <row r="74">
          <cell r="B74" t="str">
            <v>STEVENS</v>
          </cell>
          <cell r="C74" t="str">
            <v>Paul</v>
          </cell>
          <cell r="D74">
            <v>6003947</v>
          </cell>
        </row>
        <row r="75">
          <cell r="B75" t="str">
            <v>GOTFRYD</v>
          </cell>
          <cell r="C75" t="str">
            <v>René</v>
          </cell>
          <cell r="D75">
            <v>6003958</v>
          </cell>
        </row>
        <row r="76">
          <cell r="B76" t="str">
            <v>NAVETTE</v>
          </cell>
          <cell r="C76" t="str">
            <v>Patrick</v>
          </cell>
          <cell r="D76">
            <v>6003971</v>
          </cell>
        </row>
        <row r="77">
          <cell r="B77" t="str">
            <v>COUVERT</v>
          </cell>
          <cell r="C77" t="str">
            <v>Colette</v>
          </cell>
          <cell r="D77">
            <v>6004103</v>
          </cell>
        </row>
        <row r="78">
          <cell r="B78" t="str">
            <v>BRENEZ</v>
          </cell>
          <cell r="C78" t="str">
            <v>Yves</v>
          </cell>
          <cell r="D78">
            <v>6004158</v>
          </cell>
        </row>
        <row r="79">
          <cell r="B79" t="str">
            <v>GILON</v>
          </cell>
          <cell r="C79" t="str">
            <v>Dominique</v>
          </cell>
          <cell r="D79">
            <v>6004518</v>
          </cell>
        </row>
        <row r="80">
          <cell r="B80" t="str">
            <v>PAWLOWICKI</v>
          </cell>
          <cell r="C80" t="str">
            <v>Maxime</v>
          </cell>
          <cell r="D80">
            <v>6004542</v>
          </cell>
        </row>
        <row r="81">
          <cell r="B81" t="str">
            <v>DEINEKO</v>
          </cell>
          <cell r="C81" t="str">
            <v>Michel</v>
          </cell>
          <cell r="D81">
            <v>6004632</v>
          </cell>
        </row>
        <row r="82">
          <cell r="B82" t="str">
            <v>DE LONGREE</v>
          </cell>
          <cell r="C82" t="str">
            <v>Alain</v>
          </cell>
          <cell r="D82">
            <v>6004889</v>
          </cell>
        </row>
        <row r="83">
          <cell r="B83" t="str">
            <v>WANTENS</v>
          </cell>
          <cell r="C83" t="str">
            <v>Nadine</v>
          </cell>
          <cell r="D83">
            <v>6004992</v>
          </cell>
        </row>
        <row r="84">
          <cell r="B84" t="str">
            <v>VIGNISSE</v>
          </cell>
          <cell r="C84" t="str">
            <v>Pierre</v>
          </cell>
          <cell r="D84">
            <v>6005146</v>
          </cell>
        </row>
        <row r="85">
          <cell r="B85" t="str">
            <v>CULOT</v>
          </cell>
          <cell r="C85" t="str">
            <v>Marie-Claire</v>
          </cell>
          <cell r="D85">
            <v>6005168</v>
          </cell>
        </row>
        <row r="86">
          <cell r="B86" t="str">
            <v>SOBOTIK</v>
          </cell>
          <cell r="C86" t="str">
            <v>Danielle</v>
          </cell>
          <cell r="D86">
            <v>6005271</v>
          </cell>
        </row>
        <row r="87">
          <cell r="B87" t="str">
            <v>LEONARD</v>
          </cell>
          <cell r="C87" t="str">
            <v>Georges</v>
          </cell>
          <cell r="D87">
            <v>6005484</v>
          </cell>
        </row>
        <row r="88">
          <cell r="B88" t="str">
            <v>COLLIGNON</v>
          </cell>
          <cell r="C88" t="str">
            <v>Bernadette</v>
          </cell>
          <cell r="D88">
            <v>6005607</v>
          </cell>
        </row>
        <row r="89">
          <cell r="B89" t="str">
            <v>VERMEULEN</v>
          </cell>
          <cell r="C89" t="str">
            <v>Eric</v>
          </cell>
          <cell r="D89">
            <v>6005697</v>
          </cell>
        </row>
        <row r="90">
          <cell r="B90" t="str">
            <v>FRANCHE</v>
          </cell>
          <cell r="C90" t="str">
            <v>Michel</v>
          </cell>
          <cell r="D90">
            <v>6005732</v>
          </cell>
        </row>
        <row r="91">
          <cell r="B91" t="str">
            <v>VANOBBERGEN</v>
          </cell>
          <cell r="C91" t="str">
            <v>Robert</v>
          </cell>
          <cell r="D91">
            <v>6005765</v>
          </cell>
        </row>
        <row r="92">
          <cell r="B92" t="str">
            <v>LORIDAN</v>
          </cell>
          <cell r="C92" t="str">
            <v>Dany</v>
          </cell>
          <cell r="D92">
            <v>6005776</v>
          </cell>
        </row>
        <row r="93">
          <cell r="B93" t="str">
            <v>MORIAU</v>
          </cell>
          <cell r="C93" t="str">
            <v>Andrée</v>
          </cell>
          <cell r="D93">
            <v>6005855</v>
          </cell>
        </row>
        <row r="94">
          <cell r="B94" t="str">
            <v>DELBROUCK</v>
          </cell>
          <cell r="C94" t="str">
            <v>Philippe</v>
          </cell>
          <cell r="D94">
            <v>6005978</v>
          </cell>
        </row>
        <row r="95">
          <cell r="B95" t="str">
            <v>BEUGNIES</v>
          </cell>
          <cell r="C95" t="str">
            <v>Philippe</v>
          </cell>
          <cell r="D95">
            <v>6005989</v>
          </cell>
        </row>
        <row r="96">
          <cell r="B96" t="str">
            <v>CEULENAERE</v>
          </cell>
          <cell r="C96" t="str">
            <v>Paul</v>
          </cell>
          <cell r="D96">
            <v>6006009</v>
          </cell>
        </row>
        <row r="97">
          <cell r="B97" t="str">
            <v>CLESSE</v>
          </cell>
          <cell r="C97" t="str">
            <v>Bernard</v>
          </cell>
          <cell r="D97">
            <v>6006202</v>
          </cell>
        </row>
        <row r="98">
          <cell r="B98" t="str">
            <v>RICOUR</v>
          </cell>
          <cell r="C98" t="str">
            <v>Stéphane</v>
          </cell>
          <cell r="D98">
            <v>6006246</v>
          </cell>
        </row>
        <row r="99">
          <cell r="B99" t="str">
            <v>FONTEYN</v>
          </cell>
          <cell r="C99" t="str">
            <v>Michel</v>
          </cell>
          <cell r="D99">
            <v>6006336</v>
          </cell>
        </row>
        <row r="100">
          <cell r="B100" t="str">
            <v>ROMAIN</v>
          </cell>
          <cell r="C100" t="str">
            <v>Gilbert</v>
          </cell>
          <cell r="D100">
            <v>6006371</v>
          </cell>
        </row>
        <row r="101">
          <cell r="B101" t="str">
            <v>SERIHOF</v>
          </cell>
          <cell r="C101" t="str">
            <v>Paule</v>
          </cell>
          <cell r="D101">
            <v>6006494</v>
          </cell>
        </row>
        <row r="102">
          <cell r="B102" t="str">
            <v>MALJEAN</v>
          </cell>
          <cell r="C102" t="str">
            <v>Anne</v>
          </cell>
          <cell r="D102">
            <v>6007144</v>
          </cell>
        </row>
        <row r="103">
          <cell r="B103" t="str">
            <v>TINANT</v>
          </cell>
          <cell r="C103" t="str">
            <v>Michel</v>
          </cell>
          <cell r="D103">
            <v>6007177</v>
          </cell>
        </row>
        <row r="104">
          <cell r="B104" t="str">
            <v>LEURQUIN</v>
          </cell>
          <cell r="C104" t="str">
            <v>Eric</v>
          </cell>
          <cell r="D104">
            <v>6007436</v>
          </cell>
        </row>
        <row r="105">
          <cell r="B105" t="str">
            <v>BELOT</v>
          </cell>
          <cell r="C105" t="str">
            <v>Michel</v>
          </cell>
          <cell r="D105">
            <v>6007447</v>
          </cell>
        </row>
        <row r="106">
          <cell r="B106" t="str">
            <v>DEGUELDRE</v>
          </cell>
          <cell r="C106" t="str">
            <v>Roger</v>
          </cell>
          <cell r="D106">
            <v>6007572</v>
          </cell>
        </row>
        <row r="107">
          <cell r="B107" t="str">
            <v>MORIAU</v>
          </cell>
          <cell r="C107" t="str">
            <v>Marthe</v>
          </cell>
          <cell r="D107">
            <v>6007673</v>
          </cell>
        </row>
        <row r="108">
          <cell r="B108" t="str">
            <v>DELOOSE</v>
          </cell>
          <cell r="C108" t="str">
            <v>Sylvie</v>
          </cell>
          <cell r="D108">
            <v>6007897</v>
          </cell>
        </row>
        <row r="109">
          <cell r="B109" t="str">
            <v>WOLF</v>
          </cell>
          <cell r="C109" t="str">
            <v>Viviane</v>
          </cell>
          <cell r="D109">
            <v>6008244</v>
          </cell>
        </row>
        <row r="110">
          <cell r="B110" t="str">
            <v>D'AMICO</v>
          </cell>
          <cell r="C110" t="str">
            <v>Ludovic</v>
          </cell>
          <cell r="D110">
            <v>6008356</v>
          </cell>
        </row>
        <row r="111">
          <cell r="B111" t="str">
            <v>VAN ASSCHE</v>
          </cell>
          <cell r="C111" t="str">
            <v>Stéphane</v>
          </cell>
          <cell r="D111">
            <v>6008558</v>
          </cell>
        </row>
        <row r="112">
          <cell r="B112" t="str">
            <v>MIGNOLET</v>
          </cell>
          <cell r="C112" t="str">
            <v>Maurice</v>
          </cell>
          <cell r="D112">
            <v>6008615</v>
          </cell>
        </row>
        <row r="113">
          <cell r="B113" t="str">
            <v>LEJEUNE</v>
          </cell>
          <cell r="C113" t="str">
            <v>Jean-Paul</v>
          </cell>
          <cell r="D113">
            <v>6008762</v>
          </cell>
        </row>
        <row r="114">
          <cell r="B114" t="str">
            <v>BERGERET</v>
          </cell>
          <cell r="C114" t="str">
            <v>Agnès</v>
          </cell>
          <cell r="D114">
            <v>6008828</v>
          </cell>
        </row>
        <row r="115">
          <cell r="B115" t="str">
            <v>DUMONT</v>
          </cell>
          <cell r="C115" t="str">
            <v>Michèle</v>
          </cell>
          <cell r="D115">
            <v>6009142</v>
          </cell>
        </row>
        <row r="116">
          <cell r="B116" t="str">
            <v>CASTELET</v>
          </cell>
          <cell r="C116" t="str">
            <v>Daniel</v>
          </cell>
          <cell r="D116">
            <v>6009208</v>
          </cell>
        </row>
        <row r="117">
          <cell r="B117" t="str">
            <v>FERY</v>
          </cell>
          <cell r="C117" t="str">
            <v>Luc</v>
          </cell>
          <cell r="D117">
            <v>6009489</v>
          </cell>
        </row>
        <row r="118">
          <cell r="B118" t="str">
            <v>WODON</v>
          </cell>
          <cell r="C118" t="str">
            <v>Christian</v>
          </cell>
          <cell r="D118">
            <v>6009513</v>
          </cell>
        </row>
        <row r="119">
          <cell r="B119" t="str">
            <v>MAROTTE</v>
          </cell>
          <cell r="C119" t="str">
            <v>Nicole</v>
          </cell>
          <cell r="D119">
            <v>6009603</v>
          </cell>
        </row>
        <row r="120">
          <cell r="B120" t="str">
            <v>LEJEUNE</v>
          </cell>
          <cell r="C120" t="str">
            <v>Chantal</v>
          </cell>
          <cell r="D120">
            <v>6009671</v>
          </cell>
        </row>
        <row r="121">
          <cell r="B121" t="str">
            <v>LEJEUNE</v>
          </cell>
          <cell r="C121" t="str">
            <v>Michel</v>
          </cell>
          <cell r="D121">
            <v>6009682</v>
          </cell>
        </row>
        <row r="122">
          <cell r="B122" t="str">
            <v>DIVES</v>
          </cell>
          <cell r="C122" t="str">
            <v>Jean-Luc</v>
          </cell>
          <cell r="D122">
            <v>6009759</v>
          </cell>
        </row>
        <row r="123">
          <cell r="B123" t="str">
            <v>DESCLEE</v>
          </cell>
          <cell r="C123" t="str">
            <v>Philippe</v>
          </cell>
          <cell r="D123">
            <v>6009827</v>
          </cell>
        </row>
        <row r="124">
          <cell r="B124" t="str">
            <v>WEICKER</v>
          </cell>
          <cell r="C124" t="str">
            <v>Jean</v>
          </cell>
          <cell r="D124">
            <v>6009906</v>
          </cell>
        </row>
        <row r="125">
          <cell r="B125" t="str">
            <v>TRICNAUX</v>
          </cell>
          <cell r="C125" t="str">
            <v>André</v>
          </cell>
          <cell r="D125">
            <v>6010049</v>
          </cell>
        </row>
        <row r="126">
          <cell r="B126" t="str">
            <v>GENGOUX</v>
          </cell>
          <cell r="C126" t="str">
            <v>Michel</v>
          </cell>
          <cell r="D126">
            <v>6010444</v>
          </cell>
        </row>
        <row r="127">
          <cell r="B127" t="str">
            <v>HASTIR</v>
          </cell>
          <cell r="C127" t="str">
            <v>André</v>
          </cell>
          <cell r="D127">
            <v>6010455</v>
          </cell>
        </row>
        <row r="128">
          <cell r="B128" t="str">
            <v>LAMBOTTE</v>
          </cell>
          <cell r="C128" t="str">
            <v>Christiane</v>
          </cell>
          <cell r="D128">
            <v>6010488</v>
          </cell>
        </row>
        <row r="129">
          <cell r="B129" t="str">
            <v>DE RYCKE</v>
          </cell>
          <cell r="C129" t="str">
            <v>Lucienne</v>
          </cell>
          <cell r="D129">
            <v>6010556</v>
          </cell>
        </row>
        <row r="130">
          <cell r="B130" t="str">
            <v>SELKE</v>
          </cell>
          <cell r="C130" t="str">
            <v>Bernard</v>
          </cell>
          <cell r="D130">
            <v>6010714</v>
          </cell>
        </row>
        <row r="131">
          <cell r="B131" t="str">
            <v>LUC</v>
          </cell>
          <cell r="C131" t="str">
            <v>Michel</v>
          </cell>
          <cell r="D131">
            <v>6010771</v>
          </cell>
        </row>
        <row r="132">
          <cell r="B132" t="str">
            <v>DUCHAMPS</v>
          </cell>
          <cell r="C132" t="str">
            <v>Jean-Pierre</v>
          </cell>
          <cell r="D132">
            <v>6010872</v>
          </cell>
        </row>
        <row r="133">
          <cell r="B133" t="str">
            <v>PIERRON</v>
          </cell>
          <cell r="C133" t="str">
            <v>Denise</v>
          </cell>
          <cell r="D133">
            <v>6011138</v>
          </cell>
        </row>
        <row r="134">
          <cell r="B134" t="str">
            <v>PIERRON</v>
          </cell>
          <cell r="C134" t="str">
            <v>Jean-Claude</v>
          </cell>
          <cell r="D134">
            <v>6011149</v>
          </cell>
        </row>
        <row r="135">
          <cell r="B135" t="str">
            <v>COPPENS</v>
          </cell>
          <cell r="C135" t="str">
            <v>Benoit</v>
          </cell>
          <cell r="D135">
            <v>6011443</v>
          </cell>
        </row>
        <row r="136">
          <cell r="B136" t="str">
            <v>LEGER</v>
          </cell>
          <cell r="C136" t="str">
            <v>Eveline</v>
          </cell>
          <cell r="D136">
            <v>6011544</v>
          </cell>
        </row>
        <row r="137">
          <cell r="B137" t="str">
            <v>LEEMPOELS</v>
          </cell>
          <cell r="C137" t="str">
            <v>Philippe</v>
          </cell>
          <cell r="D137">
            <v>6011847</v>
          </cell>
        </row>
        <row r="138">
          <cell r="B138" t="str">
            <v>RAUCQ</v>
          </cell>
          <cell r="C138" t="str">
            <v>Christophe</v>
          </cell>
          <cell r="D138">
            <v>6011858</v>
          </cell>
        </row>
        <row r="139">
          <cell r="B139" t="str">
            <v>EVRARD</v>
          </cell>
          <cell r="C139" t="str">
            <v>Annie</v>
          </cell>
          <cell r="D139">
            <v>6012025</v>
          </cell>
        </row>
        <row r="140">
          <cell r="B140" t="str">
            <v>PIERRON</v>
          </cell>
          <cell r="C140" t="str">
            <v>Patrick</v>
          </cell>
          <cell r="D140">
            <v>6012385</v>
          </cell>
        </row>
        <row r="141">
          <cell r="B141" t="str">
            <v>BAIWIR</v>
          </cell>
          <cell r="C141" t="str">
            <v>Jean-Louis</v>
          </cell>
          <cell r="D141">
            <v>6012677</v>
          </cell>
        </row>
        <row r="142">
          <cell r="B142" t="str">
            <v>ELIAS</v>
          </cell>
          <cell r="C142" t="str">
            <v>Tony</v>
          </cell>
          <cell r="D142">
            <v>6012767</v>
          </cell>
        </row>
        <row r="143">
          <cell r="B143" t="str">
            <v>MIGNOLET</v>
          </cell>
          <cell r="C143" t="str">
            <v>Dominique</v>
          </cell>
          <cell r="D143">
            <v>6012846</v>
          </cell>
        </row>
        <row r="144">
          <cell r="B144" t="str">
            <v>STEVENNE</v>
          </cell>
          <cell r="C144" t="str">
            <v>Cécile</v>
          </cell>
          <cell r="D144">
            <v>6012868</v>
          </cell>
        </row>
        <row r="145">
          <cell r="B145" t="str">
            <v>BACCEGA</v>
          </cell>
          <cell r="C145" t="str">
            <v>Mirka</v>
          </cell>
          <cell r="D145">
            <v>6012881</v>
          </cell>
        </row>
        <row r="146">
          <cell r="B146" t="str">
            <v>BACCEGA</v>
          </cell>
          <cell r="C146" t="str">
            <v>Ricardo</v>
          </cell>
          <cell r="D146">
            <v>6012903</v>
          </cell>
        </row>
        <row r="147">
          <cell r="B147" t="str">
            <v>BESOHE</v>
          </cell>
          <cell r="C147" t="str">
            <v>Martine</v>
          </cell>
          <cell r="D147">
            <v>6013158</v>
          </cell>
        </row>
        <row r="148">
          <cell r="B148" t="str">
            <v>BESOHE</v>
          </cell>
          <cell r="C148" t="str">
            <v>René</v>
          </cell>
          <cell r="D148">
            <v>6013204</v>
          </cell>
        </row>
        <row r="149">
          <cell r="B149" t="str">
            <v>IDDENDEN</v>
          </cell>
          <cell r="C149" t="str">
            <v>Patricia</v>
          </cell>
          <cell r="D149">
            <v>6013215</v>
          </cell>
        </row>
        <row r="150">
          <cell r="B150" t="str">
            <v>PEETERS</v>
          </cell>
          <cell r="C150" t="str">
            <v>Raymond</v>
          </cell>
          <cell r="D150">
            <v>6013349</v>
          </cell>
        </row>
        <row r="151">
          <cell r="B151" t="str">
            <v>VAN GINDER DEUREN</v>
          </cell>
          <cell r="C151" t="str">
            <v>Jean-Luc</v>
          </cell>
          <cell r="D151">
            <v>6013395</v>
          </cell>
        </row>
        <row r="152">
          <cell r="B152" t="str">
            <v>FRAITEUR</v>
          </cell>
          <cell r="C152" t="str">
            <v>Paul</v>
          </cell>
          <cell r="D152">
            <v>6013441</v>
          </cell>
        </row>
        <row r="153">
          <cell r="B153" t="str">
            <v>GRUN</v>
          </cell>
          <cell r="C153" t="str">
            <v>Philippe</v>
          </cell>
          <cell r="D153">
            <v>6013698</v>
          </cell>
        </row>
        <row r="154">
          <cell r="B154" t="str">
            <v>LABYE</v>
          </cell>
          <cell r="C154" t="str">
            <v>Christian</v>
          </cell>
          <cell r="D154">
            <v>6013709</v>
          </cell>
        </row>
        <row r="155">
          <cell r="B155" t="str">
            <v>LABYE</v>
          </cell>
          <cell r="C155" t="str">
            <v>Mariette</v>
          </cell>
          <cell r="D155">
            <v>6013711</v>
          </cell>
        </row>
        <row r="156">
          <cell r="B156" t="str">
            <v>DAMRY</v>
          </cell>
          <cell r="C156" t="str">
            <v>Hughes</v>
          </cell>
          <cell r="D156">
            <v>6013722</v>
          </cell>
        </row>
        <row r="157">
          <cell r="B157" t="str">
            <v>FAIRON</v>
          </cell>
          <cell r="C157" t="str">
            <v>Annie</v>
          </cell>
          <cell r="D157">
            <v>6014168</v>
          </cell>
        </row>
        <row r="158">
          <cell r="B158" t="str">
            <v>LAFOSSE</v>
          </cell>
          <cell r="C158" t="str">
            <v>Moune</v>
          </cell>
          <cell r="D158">
            <v>6014315</v>
          </cell>
        </row>
        <row r="159">
          <cell r="B159" t="str">
            <v>LACROIX</v>
          </cell>
          <cell r="C159" t="str">
            <v>Anne</v>
          </cell>
          <cell r="D159">
            <v>6014337</v>
          </cell>
        </row>
        <row r="160">
          <cell r="B160" t="str">
            <v>PIERRET</v>
          </cell>
          <cell r="C160" t="str">
            <v>Dominique</v>
          </cell>
          <cell r="D160">
            <v>6014416</v>
          </cell>
        </row>
        <row r="161">
          <cell r="B161" t="str">
            <v>PAUWELS</v>
          </cell>
          <cell r="C161" t="str">
            <v>Monique</v>
          </cell>
          <cell r="D161">
            <v>6014506</v>
          </cell>
        </row>
        <row r="162">
          <cell r="B162" t="str">
            <v>COURTOIS</v>
          </cell>
          <cell r="C162" t="str">
            <v>Monique</v>
          </cell>
          <cell r="D162">
            <v>6014552</v>
          </cell>
        </row>
        <row r="163">
          <cell r="B163" t="str">
            <v>DEMAURY</v>
          </cell>
          <cell r="C163" t="str">
            <v>Pierre</v>
          </cell>
          <cell r="D163">
            <v>6014675</v>
          </cell>
        </row>
        <row r="164">
          <cell r="B164" t="str">
            <v>ORBAN</v>
          </cell>
          <cell r="C164" t="str">
            <v>François</v>
          </cell>
          <cell r="D164">
            <v>6014765</v>
          </cell>
        </row>
        <row r="165">
          <cell r="B165" t="str">
            <v>BONESIRE</v>
          </cell>
          <cell r="C165" t="str">
            <v>Fabian</v>
          </cell>
          <cell r="D165">
            <v>6014809</v>
          </cell>
        </row>
        <row r="166">
          <cell r="B166" t="str">
            <v>LECAT</v>
          </cell>
          <cell r="C166" t="str">
            <v>Léon</v>
          </cell>
          <cell r="D166">
            <v>6014934</v>
          </cell>
        </row>
        <row r="167">
          <cell r="B167" t="str">
            <v>DEHAUT</v>
          </cell>
          <cell r="C167" t="str">
            <v>Vincent</v>
          </cell>
          <cell r="D167">
            <v>6015088</v>
          </cell>
        </row>
        <row r="168">
          <cell r="B168" t="str">
            <v>SCALZO</v>
          </cell>
          <cell r="C168" t="str">
            <v>Angelo</v>
          </cell>
          <cell r="D168">
            <v>6015099</v>
          </cell>
        </row>
        <row r="169">
          <cell r="B169" t="str">
            <v>SAINT-GUILLAIN</v>
          </cell>
          <cell r="C169" t="str">
            <v>Annie</v>
          </cell>
          <cell r="D169">
            <v>6015156</v>
          </cell>
        </row>
        <row r="170">
          <cell r="B170" t="str">
            <v>MINY</v>
          </cell>
          <cell r="C170" t="str">
            <v>Guy</v>
          </cell>
          <cell r="D170">
            <v>6015268</v>
          </cell>
        </row>
        <row r="171">
          <cell r="B171" t="str">
            <v>NIEHE</v>
          </cell>
          <cell r="C171" t="str">
            <v>Marie-Luc</v>
          </cell>
          <cell r="D171">
            <v>6015325</v>
          </cell>
        </row>
        <row r="172">
          <cell r="B172" t="str">
            <v>DEBATTY</v>
          </cell>
          <cell r="C172" t="str">
            <v>Christine</v>
          </cell>
          <cell r="D172">
            <v>6015336</v>
          </cell>
        </row>
        <row r="173">
          <cell r="B173" t="str">
            <v>TONNEAU</v>
          </cell>
          <cell r="C173" t="str">
            <v>Philippe</v>
          </cell>
          <cell r="D173">
            <v>6015483</v>
          </cell>
        </row>
        <row r="174">
          <cell r="B174" t="str">
            <v>THOMAS</v>
          </cell>
          <cell r="C174" t="str">
            <v>Luc</v>
          </cell>
          <cell r="D174">
            <v>6015527</v>
          </cell>
        </row>
        <row r="175">
          <cell r="B175" t="str">
            <v>CRESPIN</v>
          </cell>
          <cell r="C175" t="str">
            <v>Michel</v>
          </cell>
          <cell r="D175">
            <v>6015549</v>
          </cell>
        </row>
        <row r="176">
          <cell r="B176" t="str">
            <v>GRANDJEAN</v>
          </cell>
          <cell r="C176" t="str">
            <v>Marie-Jeanne</v>
          </cell>
          <cell r="D176">
            <v>6015617</v>
          </cell>
        </row>
        <row r="177">
          <cell r="B177" t="str">
            <v>ROBE</v>
          </cell>
          <cell r="C177" t="str">
            <v>Reine</v>
          </cell>
          <cell r="D177">
            <v>6015729</v>
          </cell>
        </row>
        <row r="178">
          <cell r="B178" t="str">
            <v>MERCIER</v>
          </cell>
          <cell r="C178" t="str">
            <v>Bernard</v>
          </cell>
          <cell r="D178">
            <v>6015775</v>
          </cell>
        </row>
        <row r="179">
          <cell r="B179" t="str">
            <v>GILLES</v>
          </cell>
          <cell r="C179" t="str">
            <v>Josiane</v>
          </cell>
          <cell r="D179">
            <v>6015843</v>
          </cell>
        </row>
        <row r="180">
          <cell r="B180" t="str">
            <v>ANTOINE</v>
          </cell>
          <cell r="C180" t="str">
            <v>Jean-Pierre</v>
          </cell>
          <cell r="D180">
            <v>6016043</v>
          </cell>
        </row>
        <row r="181">
          <cell r="B181" t="str">
            <v>FRONVILLE</v>
          </cell>
          <cell r="C181" t="str">
            <v>Claudine</v>
          </cell>
          <cell r="D181">
            <v>6016234</v>
          </cell>
        </row>
        <row r="182">
          <cell r="B182" t="str">
            <v>LONCKE</v>
          </cell>
          <cell r="C182" t="str">
            <v>Philippe</v>
          </cell>
          <cell r="D182">
            <v>6016572</v>
          </cell>
        </row>
        <row r="183">
          <cell r="B183" t="str">
            <v>GARAU</v>
          </cell>
          <cell r="C183" t="str">
            <v>Marco</v>
          </cell>
          <cell r="D183">
            <v>6016583</v>
          </cell>
        </row>
        <row r="184">
          <cell r="B184" t="str">
            <v>FIEVET</v>
          </cell>
          <cell r="C184" t="str">
            <v>Romuald</v>
          </cell>
          <cell r="D184">
            <v>6016739</v>
          </cell>
        </row>
        <row r="185">
          <cell r="B185" t="str">
            <v>NOEL</v>
          </cell>
          <cell r="C185" t="str">
            <v>Marc</v>
          </cell>
          <cell r="D185">
            <v>6016796</v>
          </cell>
        </row>
        <row r="186">
          <cell r="B186" t="str">
            <v>PEETERS</v>
          </cell>
          <cell r="C186" t="str">
            <v>Jean-Henri</v>
          </cell>
          <cell r="D186">
            <v>6016831</v>
          </cell>
        </row>
        <row r="187">
          <cell r="B187" t="str">
            <v>FONTAINE</v>
          </cell>
          <cell r="C187" t="str">
            <v>Martine</v>
          </cell>
          <cell r="D187">
            <v>6017356</v>
          </cell>
        </row>
        <row r="188">
          <cell r="B188" t="str">
            <v>ROSSI</v>
          </cell>
          <cell r="C188" t="str">
            <v>Jean-Claude</v>
          </cell>
          <cell r="D188">
            <v>6017659</v>
          </cell>
        </row>
        <row r="189">
          <cell r="B189" t="str">
            <v>VERPLANCKE</v>
          </cell>
          <cell r="C189" t="str">
            <v>Pol</v>
          </cell>
          <cell r="D189">
            <v>6017953</v>
          </cell>
        </row>
        <row r="190">
          <cell r="B190" t="str">
            <v>SEUTIN</v>
          </cell>
          <cell r="C190" t="str">
            <v>Bernard</v>
          </cell>
          <cell r="D190">
            <v>6017986</v>
          </cell>
        </row>
        <row r="191">
          <cell r="B191" t="str">
            <v>FONTAINE</v>
          </cell>
          <cell r="C191" t="str">
            <v>Francis</v>
          </cell>
          <cell r="D191">
            <v>6018118</v>
          </cell>
        </row>
        <row r="192">
          <cell r="B192" t="str">
            <v>FRYDMAN</v>
          </cell>
          <cell r="C192" t="str">
            <v>Henri</v>
          </cell>
          <cell r="D192">
            <v>6018232</v>
          </cell>
        </row>
        <row r="193">
          <cell r="B193" t="str">
            <v>DOCQUIER</v>
          </cell>
          <cell r="C193" t="str">
            <v>Jean-Marie</v>
          </cell>
          <cell r="D193">
            <v>6018276</v>
          </cell>
        </row>
        <row r="194">
          <cell r="B194" t="str">
            <v>JACMIN</v>
          </cell>
          <cell r="C194" t="str">
            <v>Cécile</v>
          </cell>
          <cell r="D194">
            <v>6018322</v>
          </cell>
        </row>
        <row r="195">
          <cell r="B195" t="str">
            <v>FALISE</v>
          </cell>
          <cell r="C195" t="str">
            <v>Christian</v>
          </cell>
          <cell r="D195">
            <v>6018456</v>
          </cell>
        </row>
        <row r="196">
          <cell r="B196" t="str">
            <v>PIERRE</v>
          </cell>
          <cell r="C196" t="str">
            <v>Christian</v>
          </cell>
          <cell r="D196">
            <v>6018546</v>
          </cell>
        </row>
        <row r="197">
          <cell r="B197" t="str">
            <v>BALTHASART</v>
          </cell>
          <cell r="C197" t="str">
            <v>Alain</v>
          </cell>
          <cell r="D197">
            <v>6018873</v>
          </cell>
        </row>
        <row r="198">
          <cell r="B198" t="str">
            <v>RUCHE</v>
          </cell>
          <cell r="C198" t="str">
            <v>Philippe</v>
          </cell>
          <cell r="D198">
            <v>6019005</v>
          </cell>
        </row>
        <row r="199">
          <cell r="B199" t="str">
            <v>DE BOECK</v>
          </cell>
          <cell r="C199" t="str">
            <v>Nicole</v>
          </cell>
          <cell r="D199">
            <v>6019321</v>
          </cell>
        </row>
        <row r="200">
          <cell r="B200" t="str">
            <v>FOULON</v>
          </cell>
          <cell r="C200" t="str">
            <v>Michel</v>
          </cell>
          <cell r="D200">
            <v>6019444</v>
          </cell>
        </row>
        <row r="201">
          <cell r="B201" t="str">
            <v>FRANSSEN</v>
          </cell>
          <cell r="C201" t="str">
            <v>Jacques</v>
          </cell>
          <cell r="D201">
            <v>6019556</v>
          </cell>
        </row>
        <row r="202">
          <cell r="B202" t="str">
            <v>HENUZET</v>
          </cell>
          <cell r="C202" t="str">
            <v>Joseph</v>
          </cell>
          <cell r="D202">
            <v>6019567</v>
          </cell>
        </row>
        <row r="203">
          <cell r="B203" t="str">
            <v>HENUZET</v>
          </cell>
          <cell r="C203" t="str">
            <v>Claudine</v>
          </cell>
          <cell r="D203">
            <v>6019578</v>
          </cell>
        </row>
        <row r="204">
          <cell r="B204" t="str">
            <v>LORIERS</v>
          </cell>
          <cell r="C204" t="str">
            <v>Emile</v>
          </cell>
          <cell r="D204">
            <v>6019589</v>
          </cell>
        </row>
        <row r="205">
          <cell r="B205" t="str">
            <v>PIERROT</v>
          </cell>
          <cell r="C205" t="str">
            <v>Jean-Luc</v>
          </cell>
          <cell r="D205">
            <v>6019949</v>
          </cell>
        </row>
        <row r="206">
          <cell r="B206" t="str">
            <v>DOSSOGNE</v>
          </cell>
          <cell r="C206" t="str">
            <v>Léon</v>
          </cell>
          <cell r="D206">
            <v>6020083</v>
          </cell>
        </row>
        <row r="207">
          <cell r="B207" t="str">
            <v>MAILLARD</v>
          </cell>
          <cell r="C207" t="str">
            <v>Bernadette</v>
          </cell>
          <cell r="D207">
            <v>6020184</v>
          </cell>
        </row>
        <row r="208">
          <cell r="B208" t="str">
            <v>BAUDSON</v>
          </cell>
          <cell r="C208" t="str">
            <v>Philippe</v>
          </cell>
          <cell r="D208">
            <v>6020397</v>
          </cell>
        </row>
        <row r="209">
          <cell r="B209" t="str">
            <v>SIMON</v>
          </cell>
          <cell r="C209" t="str">
            <v>Johanny</v>
          </cell>
          <cell r="D209">
            <v>6020408</v>
          </cell>
        </row>
        <row r="210">
          <cell r="B210" t="str">
            <v>SIMON</v>
          </cell>
          <cell r="C210" t="str">
            <v>Tanguy</v>
          </cell>
          <cell r="D210">
            <v>6020419</v>
          </cell>
        </row>
        <row r="211">
          <cell r="B211" t="str">
            <v>FIEVET</v>
          </cell>
          <cell r="C211" t="str">
            <v>Eric</v>
          </cell>
          <cell r="D211">
            <v>6020454</v>
          </cell>
        </row>
        <row r="212">
          <cell r="B212" t="str">
            <v>VENNIN</v>
          </cell>
          <cell r="C212" t="str">
            <v>Eric</v>
          </cell>
          <cell r="D212">
            <v>6020465</v>
          </cell>
        </row>
        <row r="213">
          <cell r="B213" t="str">
            <v>LINCHAMPS</v>
          </cell>
          <cell r="C213" t="str">
            <v>Denise</v>
          </cell>
          <cell r="D213">
            <v>6020511</v>
          </cell>
        </row>
        <row r="214">
          <cell r="B214" t="str">
            <v>ADAM</v>
          </cell>
          <cell r="C214" t="str">
            <v>Thierry</v>
          </cell>
          <cell r="D214">
            <v>6020691</v>
          </cell>
        </row>
        <row r="215">
          <cell r="B215" t="str">
            <v>RASKIN</v>
          </cell>
          <cell r="C215" t="str">
            <v>Michèle</v>
          </cell>
          <cell r="D215">
            <v>6020735</v>
          </cell>
        </row>
        <row r="216">
          <cell r="B216" t="str">
            <v>DEMEY</v>
          </cell>
          <cell r="C216" t="str">
            <v>Guy</v>
          </cell>
          <cell r="D216">
            <v>6020836</v>
          </cell>
        </row>
        <row r="217">
          <cell r="B217" t="str">
            <v>VERMAUT</v>
          </cell>
          <cell r="C217" t="str">
            <v>François</v>
          </cell>
          <cell r="D217">
            <v>6020904</v>
          </cell>
        </row>
        <row r="218">
          <cell r="B218" t="str">
            <v>MARCQ</v>
          </cell>
          <cell r="C218" t="str">
            <v>Michel</v>
          </cell>
          <cell r="D218">
            <v>6021137</v>
          </cell>
        </row>
        <row r="219">
          <cell r="B219" t="str">
            <v>DOUMIER</v>
          </cell>
          <cell r="C219" t="str">
            <v>Danielle</v>
          </cell>
          <cell r="D219">
            <v>6021688</v>
          </cell>
        </row>
        <row r="220">
          <cell r="B220" t="str">
            <v>BOGAERT</v>
          </cell>
          <cell r="C220" t="str">
            <v>Françoise</v>
          </cell>
          <cell r="D220">
            <v>6021969</v>
          </cell>
        </row>
        <row r="221">
          <cell r="B221" t="str">
            <v>MEUNIER</v>
          </cell>
          <cell r="C221" t="str">
            <v>Etienne</v>
          </cell>
          <cell r="D221">
            <v>6022035</v>
          </cell>
        </row>
        <row r="222">
          <cell r="B222" t="str">
            <v>RICHARD</v>
          </cell>
          <cell r="C222" t="str">
            <v>Françoise</v>
          </cell>
          <cell r="D222">
            <v>6022079</v>
          </cell>
        </row>
        <row r="223">
          <cell r="B223" t="str">
            <v>EVRARD</v>
          </cell>
          <cell r="C223" t="str">
            <v>Francis</v>
          </cell>
          <cell r="D223">
            <v>6022147</v>
          </cell>
        </row>
        <row r="224">
          <cell r="B224" t="str">
            <v>MOUTARDE</v>
          </cell>
          <cell r="C224" t="str">
            <v>Andréa</v>
          </cell>
          <cell r="D224">
            <v>6022204</v>
          </cell>
        </row>
        <row r="225">
          <cell r="B225" t="str">
            <v>BOIDRON</v>
          </cell>
          <cell r="C225" t="str">
            <v>Nelly</v>
          </cell>
          <cell r="D225">
            <v>6022529</v>
          </cell>
        </row>
        <row r="226">
          <cell r="B226" t="str">
            <v>CEULENAERE</v>
          </cell>
          <cell r="C226" t="str">
            <v>Isabelle</v>
          </cell>
          <cell r="D226">
            <v>6022621</v>
          </cell>
        </row>
        <row r="227">
          <cell r="B227" t="str">
            <v>HANSSENS</v>
          </cell>
          <cell r="C227" t="str">
            <v>Yves</v>
          </cell>
          <cell r="D227">
            <v>6022687</v>
          </cell>
        </row>
        <row r="228">
          <cell r="B228" t="str">
            <v>BEAUMET</v>
          </cell>
          <cell r="C228" t="str">
            <v>Roberte</v>
          </cell>
          <cell r="D228">
            <v>6022744</v>
          </cell>
        </row>
        <row r="229">
          <cell r="B229" t="str">
            <v>STERN</v>
          </cell>
          <cell r="C229" t="str">
            <v>Monique</v>
          </cell>
          <cell r="D229">
            <v>6022799</v>
          </cell>
        </row>
        <row r="230">
          <cell r="B230" t="str">
            <v>ZANOTTO</v>
          </cell>
          <cell r="C230" t="str">
            <v>Renzo</v>
          </cell>
          <cell r="D230">
            <v>6023067</v>
          </cell>
        </row>
        <row r="231">
          <cell r="B231" t="str">
            <v>BISSCHOP</v>
          </cell>
          <cell r="C231" t="str">
            <v>Claude</v>
          </cell>
          <cell r="D231">
            <v>6023078</v>
          </cell>
        </row>
        <row r="232">
          <cell r="B232" t="str">
            <v>DELGRANGE</v>
          </cell>
          <cell r="C232" t="str">
            <v>Michaël</v>
          </cell>
          <cell r="D232">
            <v>6023416</v>
          </cell>
        </row>
        <row r="233">
          <cell r="B233" t="str">
            <v>TURCHETTO</v>
          </cell>
          <cell r="C233" t="str">
            <v>Bernadette</v>
          </cell>
          <cell r="D233">
            <v>6023427</v>
          </cell>
        </row>
        <row r="234">
          <cell r="B234" t="str">
            <v>TURCHETTO</v>
          </cell>
          <cell r="C234" t="str">
            <v>Bruno</v>
          </cell>
          <cell r="D234">
            <v>6023438</v>
          </cell>
        </row>
        <row r="235">
          <cell r="B235" t="str">
            <v>DESIMPELAERE</v>
          </cell>
          <cell r="C235" t="str">
            <v>Thierry</v>
          </cell>
          <cell r="D235">
            <v>6023484</v>
          </cell>
        </row>
        <row r="236">
          <cell r="B236" t="str">
            <v>BURVENICH</v>
          </cell>
          <cell r="C236" t="str">
            <v>Jean-Pierre</v>
          </cell>
          <cell r="D236">
            <v>6023495</v>
          </cell>
        </row>
        <row r="237">
          <cell r="B237" t="str">
            <v>HUBERT</v>
          </cell>
          <cell r="C237" t="str">
            <v>Jean-Michel</v>
          </cell>
          <cell r="D237">
            <v>6023697</v>
          </cell>
        </row>
        <row r="238">
          <cell r="B238" t="str">
            <v>BRAKEN</v>
          </cell>
          <cell r="C238" t="str">
            <v>Janine</v>
          </cell>
          <cell r="D238">
            <v>6023721</v>
          </cell>
        </row>
        <row r="239">
          <cell r="B239" t="str">
            <v>BAREEL</v>
          </cell>
          <cell r="C239" t="str">
            <v>Annick</v>
          </cell>
          <cell r="D239">
            <v>6023822</v>
          </cell>
        </row>
        <row r="240">
          <cell r="B240" t="str">
            <v>VANHACK</v>
          </cell>
          <cell r="C240" t="str">
            <v>Marguerite</v>
          </cell>
          <cell r="D240">
            <v>6024009</v>
          </cell>
        </row>
        <row r="241">
          <cell r="B241" t="str">
            <v>VANHACK</v>
          </cell>
          <cell r="C241" t="str">
            <v>Christine</v>
          </cell>
          <cell r="D241">
            <v>6024011</v>
          </cell>
        </row>
        <row r="242">
          <cell r="B242" t="str">
            <v>VAN MIDDELEM</v>
          </cell>
          <cell r="C242" t="str">
            <v>Guy</v>
          </cell>
          <cell r="D242">
            <v>6024077</v>
          </cell>
        </row>
        <row r="243">
          <cell r="B243" t="str">
            <v>NICLAES</v>
          </cell>
          <cell r="C243" t="str">
            <v>Serge</v>
          </cell>
          <cell r="D243">
            <v>6024112</v>
          </cell>
        </row>
        <row r="244">
          <cell r="B244" t="str">
            <v>PAIN</v>
          </cell>
          <cell r="C244" t="str">
            <v>Eric</v>
          </cell>
          <cell r="D244">
            <v>6024404</v>
          </cell>
        </row>
        <row r="245">
          <cell r="B245" t="str">
            <v>DESCY</v>
          </cell>
          <cell r="C245" t="str">
            <v>Jean-Louis</v>
          </cell>
          <cell r="D245">
            <v>6024426</v>
          </cell>
        </row>
        <row r="246">
          <cell r="B246" t="str">
            <v>GILLET</v>
          </cell>
          <cell r="C246" t="str">
            <v>Jacques</v>
          </cell>
          <cell r="D246">
            <v>6024922</v>
          </cell>
        </row>
        <row r="247">
          <cell r="B247" t="str">
            <v>VAN VYVE</v>
          </cell>
          <cell r="C247" t="str">
            <v>Benoît</v>
          </cell>
          <cell r="D247">
            <v>6025245</v>
          </cell>
        </row>
        <row r="248">
          <cell r="B248" t="str">
            <v>LAMBLIN</v>
          </cell>
          <cell r="C248" t="str">
            <v>Louis</v>
          </cell>
          <cell r="D248">
            <v>6025392</v>
          </cell>
        </row>
        <row r="249">
          <cell r="B249" t="str">
            <v>DECHAMPS</v>
          </cell>
          <cell r="C249" t="str">
            <v>Philippe</v>
          </cell>
          <cell r="D249">
            <v>6025403</v>
          </cell>
        </row>
        <row r="250">
          <cell r="B250" t="str">
            <v>MAES</v>
          </cell>
          <cell r="C250" t="str">
            <v>Daniel</v>
          </cell>
          <cell r="D250">
            <v>6025414</v>
          </cell>
        </row>
        <row r="251">
          <cell r="B251" t="str">
            <v>VAN HOUTUM</v>
          </cell>
          <cell r="C251" t="str">
            <v>Denise</v>
          </cell>
          <cell r="D251">
            <v>6025649</v>
          </cell>
        </row>
        <row r="252">
          <cell r="B252" t="str">
            <v>DELFERIERE</v>
          </cell>
          <cell r="C252" t="str">
            <v>Françoise</v>
          </cell>
          <cell r="D252">
            <v>6025829</v>
          </cell>
        </row>
        <row r="253">
          <cell r="B253" t="str">
            <v>LECOCQ</v>
          </cell>
          <cell r="C253" t="str">
            <v>Fernand</v>
          </cell>
          <cell r="D253">
            <v>6025831</v>
          </cell>
        </row>
        <row r="254">
          <cell r="B254" t="str">
            <v>PIZINGER</v>
          </cell>
          <cell r="C254" t="str">
            <v>Daniel</v>
          </cell>
          <cell r="D254">
            <v>6026031</v>
          </cell>
        </row>
        <row r="255">
          <cell r="B255" t="str">
            <v>TURPIN</v>
          </cell>
          <cell r="C255" t="str">
            <v>Jean-Pierre</v>
          </cell>
          <cell r="D255">
            <v>6026097</v>
          </cell>
        </row>
        <row r="256">
          <cell r="B256" t="str">
            <v>VAN ELSUWE</v>
          </cell>
          <cell r="C256" t="str">
            <v>René</v>
          </cell>
          <cell r="D256">
            <v>6026198</v>
          </cell>
        </row>
        <row r="257">
          <cell r="B257" t="str">
            <v>CABOOTER</v>
          </cell>
          <cell r="C257" t="str">
            <v>Mariette</v>
          </cell>
          <cell r="D257">
            <v>6026211</v>
          </cell>
        </row>
        <row r="258">
          <cell r="B258" t="str">
            <v>MASQUELIER</v>
          </cell>
          <cell r="C258" t="str">
            <v>Gaëtan</v>
          </cell>
          <cell r="D258">
            <v>6026266</v>
          </cell>
        </row>
        <row r="259">
          <cell r="B259" t="str">
            <v>PAPLEUX</v>
          </cell>
          <cell r="C259" t="str">
            <v>Olivier</v>
          </cell>
          <cell r="D259">
            <v>6026277</v>
          </cell>
        </row>
        <row r="260">
          <cell r="B260" t="str">
            <v>VANESCOTE</v>
          </cell>
          <cell r="C260" t="str">
            <v>Annie</v>
          </cell>
          <cell r="D260">
            <v>6026367</v>
          </cell>
        </row>
        <row r="261">
          <cell r="B261" t="str">
            <v>COCHET</v>
          </cell>
          <cell r="C261" t="str">
            <v>Irène</v>
          </cell>
          <cell r="D261">
            <v>6026389</v>
          </cell>
        </row>
        <row r="262">
          <cell r="B262" t="str">
            <v>HEINESCH</v>
          </cell>
          <cell r="C262" t="str">
            <v>Agnès</v>
          </cell>
          <cell r="D262">
            <v>6026391</v>
          </cell>
        </row>
        <row r="263">
          <cell r="B263" t="str">
            <v>BERTRAND</v>
          </cell>
          <cell r="C263" t="str">
            <v>Georges</v>
          </cell>
          <cell r="D263">
            <v>6026424</v>
          </cell>
        </row>
        <row r="264">
          <cell r="B264" t="str">
            <v>HEGGEN</v>
          </cell>
          <cell r="C264" t="str">
            <v>Jean-Paul</v>
          </cell>
          <cell r="D264">
            <v>6026536</v>
          </cell>
        </row>
        <row r="265">
          <cell r="B265" t="str">
            <v>PHILIPPE</v>
          </cell>
          <cell r="C265" t="str">
            <v>Patricia</v>
          </cell>
          <cell r="D265">
            <v>6026773</v>
          </cell>
        </row>
        <row r="266">
          <cell r="B266" t="str">
            <v>BRULET</v>
          </cell>
          <cell r="C266" t="str">
            <v>Eric</v>
          </cell>
          <cell r="D266">
            <v>6026841</v>
          </cell>
        </row>
        <row r="267">
          <cell r="B267" t="str">
            <v>SCHAFFERS</v>
          </cell>
          <cell r="C267" t="str">
            <v>Monique</v>
          </cell>
          <cell r="D267">
            <v>6027041</v>
          </cell>
        </row>
        <row r="268">
          <cell r="B268" t="str">
            <v>CONSTANT</v>
          </cell>
          <cell r="C268" t="str">
            <v>Albert</v>
          </cell>
          <cell r="D268">
            <v>6027131</v>
          </cell>
        </row>
        <row r="269">
          <cell r="B269" t="str">
            <v>HERPOEL</v>
          </cell>
          <cell r="C269" t="str">
            <v>Fabrice</v>
          </cell>
          <cell r="D269">
            <v>6027197</v>
          </cell>
        </row>
        <row r="270">
          <cell r="B270" t="str">
            <v>LAMBERT</v>
          </cell>
          <cell r="C270" t="str">
            <v>Françoise</v>
          </cell>
          <cell r="D270">
            <v>6027243</v>
          </cell>
        </row>
        <row r="271">
          <cell r="B271" t="str">
            <v>BRUTOUX</v>
          </cell>
          <cell r="C271" t="str">
            <v>Martine</v>
          </cell>
          <cell r="D271">
            <v>6027401</v>
          </cell>
        </row>
        <row r="272">
          <cell r="B272" t="str">
            <v>GRANVILLE</v>
          </cell>
          <cell r="C272" t="str">
            <v>Patricia</v>
          </cell>
          <cell r="D272">
            <v>6027478</v>
          </cell>
        </row>
        <row r="273">
          <cell r="B273" t="str">
            <v>ROMUS</v>
          </cell>
          <cell r="C273" t="str">
            <v>Stéphane</v>
          </cell>
          <cell r="D273">
            <v>6027603</v>
          </cell>
        </row>
        <row r="274">
          <cell r="B274" t="str">
            <v>MOUCHET</v>
          </cell>
          <cell r="C274" t="str">
            <v>Suzy</v>
          </cell>
          <cell r="D274">
            <v>6027704</v>
          </cell>
        </row>
        <row r="275">
          <cell r="B275" t="str">
            <v>BOUILLOT</v>
          </cell>
          <cell r="C275" t="str">
            <v>Fabienne</v>
          </cell>
          <cell r="D275">
            <v>6027906</v>
          </cell>
        </row>
        <row r="276">
          <cell r="B276" t="str">
            <v>LEULIER</v>
          </cell>
          <cell r="C276" t="str">
            <v>Marc</v>
          </cell>
          <cell r="D276">
            <v>6028253</v>
          </cell>
        </row>
        <row r="277">
          <cell r="B277" t="str">
            <v>DUGAUQUIER</v>
          </cell>
          <cell r="C277" t="str">
            <v>Georges</v>
          </cell>
          <cell r="D277">
            <v>6028466</v>
          </cell>
        </row>
        <row r="278">
          <cell r="B278" t="str">
            <v>HOUDART</v>
          </cell>
          <cell r="C278" t="str">
            <v>Gilbert</v>
          </cell>
          <cell r="D278">
            <v>6028488</v>
          </cell>
        </row>
        <row r="279">
          <cell r="B279" t="str">
            <v>MARTIN</v>
          </cell>
          <cell r="C279" t="str">
            <v>Etienne</v>
          </cell>
          <cell r="D279">
            <v>6028848</v>
          </cell>
        </row>
        <row r="280">
          <cell r="B280" t="str">
            <v>DUMOULIN</v>
          </cell>
          <cell r="C280" t="str">
            <v>Laurent</v>
          </cell>
          <cell r="D280">
            <v>6028861</v>
          </cell>
        </row>
        <row r="281">
          <cell r="B281" t="str">
            <v>GOBLET</v>
          </cell>
          <cell r="C281" t="str">
            <v>Jocelyne</v>
          </cell>
          <cell r="D281">
            <v>6028905</v>
          </cell>
        </row>
        <row r="282">
          <cell r="B282" t="str">
            <v>MIDOL</v>
          </cell>
          <cell r="C282" t="str">
            <v>Alain</v>
          </cell>
          <cell r="D282">
            <v>6028927</v>
          </cell>
        </row>
        <row r="283">
          <cell r="B283" t="str">
            <v>DEVOGE</v>
          </cell>
          <cell r="C283" t="str">
            <v>Paul</v>
          </cell>
          <cell r="D283">
            <v>6029072</v>
          </cell>
        </row>
        <row r="284">
          <cell r="B284" t="str">
            <v>KLEYNEN</v>
          </cell>
          <cell r="C284" t="str">
            <v>Joseph</v>
          </cell>
          <cell r="D284">
            <v>6029083</v>
          </cell>
        </row>
        <row r="285">
          <cell r="B285" t="str">
            <v>LIEGEOIS</v>
          </cell>
          <cell r="C285" t="str">
            <v>Anita</v>
          </cell>
          <cell r="D285">
            <v>6029105</v>
          </cell>
        </row>
        <row r="286">
          <cell r="B286" t="str">
            <v>EVERARD DE HARZIR</v>
          </cell>
          <cell r="C286" t="str">
            <v>Elizabeth</v>
          </cell>
          <cell r="D286">
            <v>6029127</v>
          </cell>
        </row>
        <row r="287">
          <cell r="B287" t="str">
            <v>GOLDSTEIN</v>
          </cell>
          <cell r="C287" t="str">
            <v>Julie</v>
          </cell>
          <cell r="D287">
            <v>6029138</v>
          </cell>
        </row>
        <row r="288">
          <cell r="B288" t="str">
            <v>BLAVIER</v>
          </cell>
          <cell r="C288" t="str">
            <v>Marc</v>
          </cell>
          <cell r="D288">
            <v>6029151</v>
          </cell>
        </row>
        <row r="289">
          <cell r="B289" t="str">
            <v>ROBERT</v>
          </cell>
          <cell r="C289" t="str">
            <v>Andrée</v>
          </cell>
          <cell r="D289">
            <v>6029241</v>
          </cell>
        </row>
        <row r="290">
          <cell r="B290" t="str">
            <v>FERON</v>
          </cell>
          <cell r="C290" t="str">
            <v>Danielle</v>
          </cell>
          <cell r="D290">
            <v>6029285</v>
          </cell>
        </row>
        <row r="291">
          <cell r="B291" t="str">
            <v>BAURAIN</v>
          </cell>
          <cell r="C291" t="str">
            <v>Walter</v>
          </cell>
          <cell r="D291">
            <v>6029296</v>
          </cell>
        </row>
        <row r="292">
          <cell r="B292" t="str">
            <v>NINANE</v>
          </cell>
          <cell r="C292" t="str">
            <v>Patrick</v>
          </cell>
          <cell r="D292">
            <v>6029318</v>
          </cell>
        </row>
        <row r="293">
          <cell r="B293" t="str">
            <v>DUTILLEUX</v>
          </cell>
          <cell r="C293" t="str">
            <v>Louis</v>
          </cell>
          <cell r="D293">
            <v>6029511</v>
          </cell>
        </row>
        <row r="294">
          <cell r="B294" t="str">
            <v>COURTOIS</v>
          </cell>
          <cell r="C294" t="str">
            <v>Valérie</v>
          </cell>
          <cell r="D294">
            <v>6029588</v>
          </cell>
        </row>
        <row r="295">
          <cell r="B295" t="str">
            <v>D'ORCHYMONT</v>
          </cell>
          <cell r="C295" t="str">
            <v>Mady</v>
          </cell>
          <cell r="D295">
            <v>6029612</v>
          </cell>
        </row>
        <row r="296">
          <cell r="B296" t="str">
            <v>VAN CANTFORT</v>
          </cell>
          <cell r="C296" t="str">
            <v>Jacques</v>
          </cell>
          <cell r="D296">
            <v>6029678</v>
          </cell>
        </row>
        <row r="297">
          <cell r="B297" t="str">
            <v>COMPERE</v>
          </cell>
          <cell r="C297" t="str">
            <v>Gérard</v>
          </cell>
          <cell r="D297">
            <v>6029713</v>
          </cell>
        </row>
        <row r="298">
          <cell r="B298" t="str">
            <v>DRUET</v>
          </cell>
          <cell r="C298" t="str">
            <v>Claudine</v>
          </cell>
          <cell r="D298">
            <v>6029803</v>
          </cell>
        </row>
        <row r="299">
          <cell r="B299" t="str">
            <v>BINARD</v>
          </cell>
          <cell r="C299" t="str">
            <v>Donatienne</v>
          </cell>
          <cell r="D299">
            <v>6029814</v>
          </cell>
        </row>
        <row r="300">
          <cell r="B300" t="str">
            <v>LECLERCQ</v>
          </cell>
          <cell r="C300" t="str">
            <v>Yvette</v>
          </cell>
          <cell r="D300">
            <v>6029847</v>
          </cell>
        </row>
        <row r="301">
          <cell r="B301" t="str">
            <v>VANDERBECK</v>
          </cell>
          <cell r="C301" t="str">
            <v>André</v>
          </cell>
          <cell r="D301">
            <v>6029882</v>
          </cell>
        </row>
        <row r="302">
          <cell r="B302" t="str">
            <v>CHRISTIAENS</v>
          </cell>
          <cell r="C302" t="str">
            <v>Etienne</v>
          </cell>
          <cell r="D302">
            <v>6029915</v>
          </cell>
        </row>
        <row r="303">
          <cell r="B303" t="str">
            <v>MARQUET</v>
          </cell>
          <cell r="C303" t="str">
            <v>Pascal</v>
          </cell>
          <cell r="D303">
            <v>6029948</v>
          </cell>
        </row>
        <row r="304">
          <cell r="B304" t="str">
            <v>PETITJEAN</v>
          </cell>
          <cell r="C304" t="str">
            <v>Marie-Paule</v>
          </cell>
          <cell r="D304">
            <v>6030047</v>
          </cell>
        </row>
        <row r="305">
          <cell r="B305" t="str">
            <v>THIELT</v>
          </cell>
          <cell r="C305" t="str">
            <v>Patrick</v>
          </cell>
          <cell r="D305">
            <v>6030238</v>
          </cell>
        </row>
        <row r="306">
          <cell r="B306" t="str">
            <v>POLLET</v>
          </cell>
          <cell r="C306" t="str">
            <v>Guido</v>
          </cell>
          <cell r="D306">
            <v>6030295</v>
          </cell>
        </row>
        <row r="307">
          <cell r="B307" t="str">
            <v>BRICHART</v>
          </cell>
          <cell r="C307" t="str">
            <v>Agnès</v>
          </cell>
          <cell r="D307">
            <v>6030317</v>
          </cell>
        </row>
        <row r="308">
          <cell r="B308" t="str">
            <v>DAUVIN</v>
          </cell>
          <cell r="C308" t="str">
            <v>Marc</v>
          </cell>
          <cell r="D308">
            <v>6030328</v>
          </cell>
        </row>
        <row r="309">
          <cell r="B309" t="str">
            <v>BULTOT</v>
          </cell>
          <cell r="C309" t="str">
            <v>Henri-Philippe</v>
          </cell>
          <cell r="D309">
            <v>6030339</v>
          </cell>
        </row>
        <row r="310">
          <cell r="B310" t="str">
            <v>VAN DEN BORREN</v>
          </cell>
          <cell r="C310" t="str">
            <v>Cédric</v>
          </cell>
          <cell r="D310">
            <v>6030385</v>
          </cell>
        </row>
        <row r="311">
          <cell r="B311" t="str">
            <v>BROSE</v>
          </cell>
          <cell r="C311" t="str">
            <v>Nicole</v>
          </cell>
          <cell r="D311">
            <v>6030429</v>
          </cell>
        </row>
        <row r="312">
          <cell r="B312" t="str">
            <v>REISCH</v>
          </cell>
          <cell r="C312" t="str">
            <v>Pascal</v>
          </cell>
          <cell r="D312">
            <v>6030633</v>
          </cell>
        </row>
        <row r="313">
          <cell r="B313" t="str">
            <v>URBAIN</v>
          </cell>
          <cell r="C313" t="str">
            <v>Anne-Thérèse</v>
          </cell>
          <cell r="D313">
            <v>6030666</v>
          </cell>
        </row>
        <row r="314">
          <cell r="B314" t="str">
            <v>COULON</v>
          </cell>
          <cell r="C314" t="str">
            <v>Frédéric</v>
          </cell>
          <cell r="D314">
            <v>6030677</v>
          </cell>
        </row>
        <row r="315">
          <cell r="B315" t="str">
            <v>MAMBOUR</v>
          </cell>
          <cell r="C315" t="str">
            <v>Michel</v>
          </cell>
          <cell r="D315">
            <v>6030701</v>
          </cell>
        </row>
        <row r="316">
          <cell r="B316" t="str">
            <v>DEBLANDER</v>
          </cell>
          <cell r="C316" t="str">
            <v>Ginette</v>
          </cell>
          <cell r="D316">
            <v>6030756</v>
          </cell>
        </row>
        <row r="317">
          <cell r="B317" t="str">
            <v>SCHARTZ</v>
          </cell>
          <cell r="C317" t="str">
            <v>Lucy</v>
          </cell>
          <cell r="D317">
            <v>6030802</v>
          </cell>
        </row>
        <row r="318">
          <cell r="B318" t="str">
            <v>HENIN</v>
          </cell>
          <cell r="C318" t="str">
            <v>Jean-Luc</v>
          </cell>
          <cell r="D318">
            <v>6030892</v>
          </cell>
        </row>
        <row r="319">
          <cell r="B319" t="str">
            <v>VAN EERSEL</v>
          </cell>
          <cell r="C319" t="str">
            <v>Aimée</v>
          </cell>
          <cell r="D319">
            <v>6030971</v>
          </cell>
        </row>
        <row r="320">
          <cell r="B320" t="str">
            <v>GILBERT</v>
          </cell>
          <cell r="C320" t="str">
            <v>Jeanine</v>
          </cell>
          <cell r="D320">
            <v>6030982</v>
          </cell>
        </row>
        <row r="321">
          <cell r="B321" t="str">
            <v>CAUFFMANN</v>
          </cell>
          <cell r="C321" t="str">
            <v>Michel</v>
          </cell>
          <cell r="D321">
            <v>6031013</v>
          </cell>
        </row>
        <row r="322">
          <cell r="B322" t="str">
            <v>THIELT</v>
          </cell>
          <cell r="C322" t="str">
            <v>Sophie</v>
          </cell>
          <cell r="D322">
            <v>6031081</v>
          </cell>
        </row>
        <row r="323">
          <cell r="B323" t="str">
            <v>GILOT</v>
          </cell>
          <cell r="C323" t="str">
            <v>Bernard</v>
          </cell>
          <cell r="D323">
            <v>6031169</v>
          </cell>
        </row>
        <row r="324">
          <cell r="B324" t="str">
            <v>COGNIAUX</v>
          </cell>
          <cell r="C324" t="str">
            <v>Christiane</v>
          </cell>
          <cell r="D324">
            <v>6031204</v>
          </cell>
        </row>
        <row r="325">
          <cell r="B325" t="str">
            <v>GAETHOFS</v>
          </cell>
          <cell r="C325" t="str">
            <v>Aimé</v>
          </cell>
          <cell r="D325">
            <v>6031474</v>
          </cell>
        </row>
        <row r="326">
          <cell r="B326" t="str">
            <v>DE DONDER</v>
          </cell>
          <cell r="C326" t="str">
            <v>Nicole</v>
          </cell>
          <cell r="D326">
            <v>6031643</v>
          </cell>
        </row>
        <row r="327">
          <cell r="B327" t="str">
            <v>VANDEPLAS</v>
          </cell>
          <cell r="C327" t="str">
            <v>Roberte</v>
          </cell>
          <cell r="D327">
            <v>6031654</v>
          </cell>
        </row>
        <row r="328">
          <cell r="B328" t="str">
            <v>SCOPPETTA</v>
          </cell>
          <cell r="C328" t="str">
            <v>Clara</v>
          </cell>
          <cell r="D328">
            <v>6031698</v>
          </cell>
        </row>
        <row r="329">
          <cell r="B329" t="str">
            <v>ELOY</v>
          </cell>
          <cell r="C329" t="str">
            <v>Frédérique</v>
          </cell>
          <cell r="D329">
            <v>6031733</v>
          </cell>
        </row>
        <row r="330">
          <cell r="B330" t="str">
            <v>COOSEMANS</v>
          </cell>
          <cell r="C330" t="str">
            <v>Françoise</v>
          </cell>
          <cell r="D330">
            <v>6031856</v>
          </cell>
        </row>
        <row r="331">
          <cell r="B331" t="str">
            <v>LERICHE</v>
          </cell>
          <cell r="C331" t="str">
            <v>Xavier</v>
          </cell>
          <cell r="D331">
            <v>6032091</v>
          </cell>
        </row>
        <row r="332">
          <cell r="B332" t="str">
            <v>HALMES</v>
          </cell>
          <cell r="C332" t="str">
            <v>Barbara</v>
          </cell>
          <cell r="D332">
            <v>6032102</v>
          </cell>
        </row>
        <row r="333">
          <cell r="B333" t="str">
            <v>WAVREILLE</v>
          </cell>
          <cell r="C333" t="str">
            <v>Laurent</v>
          </cell>
          <cell r="D333">
            <v>6032168</v>
          </cell>
        </row>
        <row r="334">
          <cell r="B334" t="str">
            <v>DE MAERE</v>
          </cell>
          <cell r="C334" t="str">
            <v>Bernard</v>
          </cell>
          <cell r="D334">
            <v>6032225</v>
          </cell>
        </row>
        <row r="335">
          <cell r="B335" t="str">
            <v>ZAKHIA</v>
          </cell>
          <cell r="C335" t="str">
            <v>Raymond</v>
          </cell>
          <cell r="D335">
            <v>6032236</v>
          </cell>
        </row>
        <row r="336">
          <cell r="B336" t="str">
            <v>DELEPAUT</v>
          </cell>
          <cell r="C336" t="str">
            <v>Christian</v>
          </cell>
          <cell r="D336">
            <v>6032304</v>
          </cell>
        </row>
        <row r="337">
          <cell r="B337" t="str">
            <v>PASTOR</v>
          </cell>
          <cell r="C337" t="str">
            <v>Stéphane</v>
          </cell>
          <cell r="D337">
            <v>6032315</v>
          </cell>
        </row>
        <row r="338">
          <cell r="B338" t="str">
            <v>VAN WINNENDAELE</v>
          </cell>
          <cell r="C338" t="str">
            <v>Marie-Claude</v>
          </cell>
          <cell r="D338">
            <v>6032372</v>
          </cell>
        </row>
        <row r="339">
          <cell r="B339" t="str">
            <v>BARTHOLOMEEUSEN</v>
          </cell>
          <cell r="C339" t="str">
            <v>Louis</v>
          </cell>
          <cell r="D339">
            <v>6032394</v>
          </cell>
        </row>
        <row r="340">
          <cell r="B340" t="str">
            <v>DE LILLE</v>
          </cell>
          <cell r="C340" t="str">
            <v>Nicole</v>
          </cell>
          <cell r="D340">
            <v>6032574</v>
          </cell>
        </row>
        <row r="341">
          <cell r="B341" t="str">
            <v>DE MAERE</v>
          </cell>
          <cell r="C341" t="str">
            <v>François</v>
          </cell>
          <cell r="D341">
            <v>6032754</v>
          </cell>
        </row>
        <row r="342">
          <cell r="B342" t="str">
            <v>BOSSE</v>
          </cell>
          <cell r="C342" t="str">
            <v>Olivier</v>
          </cell>
          <cell r="D342">
            <v>6032844</v>
          </cell>
        </row>
        <row r="343">
          <cell r="B343" t="str">
            <v>BARTHELS</v>
          </cell>
          <cell r="C343" t="str">
            <v>Martine</v>
          </cell>
          <cell r="D343">
            <v>6033459</v>
          </cell>
        </row>
        <row r="344">
          <cell r="B344" t="str">
            <v>LESAGE</v>
          </cell>
          <cell r="C344" t="str">
            <v>Roger</v>
          </cell>
          <cell r="D344">
            <v>6033538</v>
          </cell>
        </row>
        <row r="345">
          <cell r="B345" t="str">
            <v>MERTENS</v>
          </cell>
          <cell r="C345" t="str">
            <v>Dominique</v>
          </cell>
          <cell r="D345">
            <v>6033573</v>
          </cell>
        </row>
        <row r="346">
          <cell r="B346" t="str">
            <v>KESTEMAN</v>
          </cell>
          <cell r="C346" t="str">
            <v>Bérengère</v>
          </cell>
          <cell r="D346">
            <v>6033663</v>
          </cell>
        </row>
        <row r="347">
          <cell r="B347" t="str">
            <v>TURIN</v>
          </cell>
          <cell r="C347" t="str">
            <v>Françoise</v>
          </cell>
          <cell r="D347">
            <v>6033696</v>
          </cell>
        </row>
        <row r="348">
          <cell r="B348" t="str">
            <v>FRAITEUR</v>
          </cell>
          <cell r="C348" t="str">
            <v>Elisabeth</v>
          </cell>
          <cell r="D348">
            <v>6033775</v>
          </cell>
        </row>
        <row r="349">
          <cell r="B349" t="str">
            <v>GOBERT</v>
          </cell>
          <cell r="C349" t="str">
            <v>Jean-Christophe</v>
          </cell>
          <cell r="D349">
            <v>6033808</v>
          </cell>
        </row>
        <row r="350">
          <cell r="B350" t="str">
            <v>MARTIN</v>
          </cell>
          <cell r="C350" t="str">
            <v>Roberte</v>
          </cell>
          <cell r="D350">
            <v>6033821</v>
          </cell>
        </row>
        <row r="351">
          <cell r="B351" t="str">
            <v>BERCKMANS</v>
          </cell>
          <cell r="C351" t="str">
            <v>Alain</v>
          </cell>
          <cell r="D351">
            <v>6033865</v>
          </cell>
        </row>
        <row r="352">
          <cell r="B352" t="str">
            <v>SEBASTIAN SANTAMARIA</v>
          </cell>
          <cell r="C352" t="str">
            <v>Miguel</v>
          </cell>
          <cell r="D352">
            <v>6033977</v>
          </cell>
        </row>
        <row r="353">
          <cell r="B353" t="str">
            <v>LUPPI</v>
          </cell>
          <cell r="C353" t="str">
            <v>Marc</v>
          </cell>
          <cell r="D353">
            <v>6034109</v>
          </cell>
        </row>
        <row r="354">
          <cell r="B354" t="str">
            <v>LERAT</v>
          </cell>
          <cell r="C354" t="str">
            <v>Marc</v>
          </cell>
          <cell r="D354">
            <v>6034133</v>
          </cell>
        </row>
        <row r="355">
          <cell r="B355" t="str">
            <v>VAN BELLE</v>
          </cell>
          <cell r="C355" t="str">
            <v>David</v>
          </cell>
          <cell r="D355">
            <v>6034245</v>
          </cell>
        </row>
        <row r="356">
          <cell r="B356" t="str">
            <v>BARATE</v>
          </cell>
          <cell r="C356" t="str">
            <v>Isabelle</v>
          </cell>
          <cell r="D356">
            <v>6034291</v>
          </cell>
        </row>
        <row r="357">
          <cell r="B357" t="str">
            <v>BEAULOYE</v>
          </cell>
          <cell r="C357" t="str">
            <v>Marie-Claire</v>
          </cell>
          <cell r="D357">
            <v>6034324</v>
          </cell>
        </row>
        <row r="358">
          <cell r="B358" t="str">
            <v>VAN CAENEGHEM</v>
          </cell>
          <cell r="C358" t="str">
            <v>Catty</v>
          </cell>
          <cell r="D358">
            <v>6034357</v>
          </cell>
        </row>
        <row r="359">
          <cell r="B359" t="str">
            <v>JAUFFRET</v>
          </cell>
          <cell r="C359" t="str">
            <v>Marie-Aline</v>
          </cell>
          <cell r="D359">
            <v>6034379</v>
          </cell>
        </row>
        <row r="360">
          <cell r="B360" t="str">
            <v>HOTUA</v>
          </cell>
          <cell r="C360" t="str">
            <v>Georges</v>
          </cell>
          <cell r="D360">
            <v>6034561</v>
          </cell>
        </row>
        <row r="361">
          <cell r="B361" t="str">
            <v>JACQUEMIN</v>
          </cell>
          <cell r="C361" t="str">
            <v>Luc</v>
          </cell>
          <cell r="D361">
            <v>6034572</v>
          </cell>
        </row>
        <row r="362">
          <cell r="B362" t="str">
            <v>PIERARD</v>
          </cell>
          <cell r="C362" t="str">
            <v>Michel</v>
          </cell>
          <cell r="D362">
            <v>6034605</v>
          </cell>
        </row>
        <row r="363">
          <cell r="B363" t="str">
            <v>SAEYS</v>
          </cell>
          <cell r="C363" t="str">
            <v>Annick</v>
          </cell>
          <cell r="D363">
            <v>6034684</v>
          </cell>
        </row>
        <row r="364">
          <cell r="B364" t="str">
            <v>MUYLKENS</v>
          </cell>
          <cell r="C364" t="str">
            <v>André</v>
          </cell>
          <cell r="D364">
            <v>6034796</v>
          </cell>
        </row>
        <row r="365">
          <cell r="B365" t="str">
            <v>DELHASSE</v>
          </cell>
          <cell r="C365" t="str">
            <v>Anaïs</v>
          </cell>
          <cell r="D365">
            <v>6034919</v>
          </cell>
        </row>
        <row r="366">
          <cell r="B366" t="str">
            <v>DELCHAMBRE</v>
          </cell>
          <cell r="C366" t="str">
            <v>Willy</v>
          </cell>
          <cell r="D366">
            <v>6035029</v>
          </cell>
        </row>
        <row r="367">
          <cell r="B367" t="str">
            <v>SCLAVONT</v>
          </cell>
          <cell r="C367" t="str">
            <v>Pascal</v>
          </cell>
          <cell r="D367">
            <v>6035097</v>
          </cell>
        </row>
        <row r="368">
          <cell r="B368" t="str">
            <v>KESTEMAN</v>
          </cell>
          <cell r="C368" t="str">
            <v>Jean-Marc</v>
          </cell>
          <cell r="D368">
            <v>6035108</v>
          </cell>
        </row>
        <row r="369">
          <cell r="B369" t="str">
            <v>VAN GELDER</v>
          </cell>
          <cell r="C369" t="str">
            <v>Yvan</v>
          </cell>
          <cell r="D369">
            <v>6035119</v>
          </cell>
        </row>
        <row r="370">
          <cell r="B370" t="str">
            <v>CALONNE</v>
          </cell>
          <cell r="C370" t="str">
            <v>Marie-Louise</v>
          </cell>
          <cell r="D370">
            <v>6035132</v>
          </cell>
        </row>
        <row r="371">
          <cell r="B371" t="str">
            <v>LECLERCQ</v>
          </cell>
          <cell r="C371" t="str">
            <v>Emmanuel</v>
          </cell>
          <cell r="D371">
            <v>6035143</v>
          </cell>
        </row>
        <row r="372">
          <cell r="B372" t="str">
            <v>ABDEL-NOUR</v>
          </cell>
          <cell r="C372" t="str">
            <v>Georgette</v>
          </cell>
          <cell r="D372">
            <v>6035222</v>
          </cell>
        </row>
        <row r="373">
          <cell r="B373" t="str">
            <v>PIRON</v>
          </cell>
          <cell r="C373" t="str">
            <v>Willy</v>
          </cell>
          <cell r="D373">
            <v>6035233</v>
          </cell>
        </row>
        <row r="374">
          <cell r="B374" t="str">
            <v>VANDENPLAS</v>
          </cell>
          <cell r="C374" t="str">
            <v>Gabrielle</v>
          </cell>
          <cell r="D374">
            <v>6035255</v>
          </cell>
        </row>
        <row r="375">
          <cell r="B375" t="str">
            <v>PARDONGE</v>
          </cell>
          <cell r="C375" t="str">
            <v>Josianne</v>
          </cell>
          <cell r="D375">
            <v>6035288</v>
          </cell>
        </row>
        <row r="376">
          <cell r="B376" t="str">
            <v>JACRI</v>
          </cell>
          <cell r="C376" t="str">
            <v>Jean</v>
          </cell>
          <cell r="D376">
            <v>6035312</v>
          </cell>
        </row>
        <row r="377">
          <cell r="B377" t="str">
            <v>FINNE</v>
          </cell>
          <cell r="C377" t="str">
            <v>Arlette</v>
          </cell>
          <cell r="D377">
            <v>6035323</v>
          </cell>
        </row>
        <row r="378">
          <cell r="B378" t="str">
            <v>SAMRAY</v>
          </cell>
          <cell r="C378" t="str">
            <v>Denis</v>
          </cell>
          <cell r="D378">
            <v>6035334</v>
          </cell>
        </row>
        <row r="379">
          <cell r="B379" t="str">
            <v>VERTHE</v>
          </cell>
          <cell r="C379" t="str">
            <v>Catheline</v>
          </cell>
          <cell r="D379">
            <v>6035378</v>
          </cell>
        </row>
        <row r="380">
          <cell r="B380" t="str">
            <v>ROSIERE</v>
          </cell>
          <cell r="C380" t="str">
            <v>Marie-Noelle</v>
          </cell>
          <cell r="D380">
            <v>6035391</v>
          </cell>
        </row>
        <row r="381">
          <cell r="B381" t="str">
            <v>DEMANET</v>
          </cell>
          <cell r="C381" t="str">
            <v>Marie-Claire</v>
          </cell>
          <cell r="D381">
            <v>6035402</v>
          </cell>
        </row>
        <row r="382">
          <cell r="B382" t="str">
            <v>MASY</v>
          </cell>
          <cell r="C382" t="str">
            <v>Anne-Marie</v>
          </cell>
          <cell r="D382">
            <v>6035424</v>
          </cell>
        </row>
        <row r="383">
          <cell r="B383" t="str">
            <v>DELHASSE</v>
          </cell>
          <cell r="C383" t="str">
            <v>Pierre</v>
          </cell>
          <cell r="D383">
            <v>6035514</v>
          </cell>
        </row>
        <row r="384">
          <cell r="B384" t="str">
            <v>JADOUL</v>
          </cell>
          <cell r="C384" t="str">
            <v>Jacqueline</v>
          </cell>
          <cell r="D384">
            <v>6035547</v>
          </cell>
        </row>
        <row r="385">
          <cell r="B385" t="str">
            <v>SIMAR</v>
          </cell>
          <cell r="C385" t="str">
            <v>Germaine</v>
          </cell>
          <cell r="D385">
            <v>6035569</v>
          </cell>
        </row>
        <row r="386">
          <cell r="B386" t="str">
            <v>SIMAR</v>
          </cell>
          <cell r="C386" t="str">
            <v>Pierre</v>
          </cell>
          <cell r="D386">
            <v>6035571</v>
          </cell>
        </row>
        <row r="387">
          <cell r="B387" t="str">
            <v>SMETS</v>
          </cell>
          <cell r="C387" t="str">
            <v>Marie-Claude</v>
          </cell>
          <cell r="D387">
            <v>6035593</v>
          </cell>
        </row>
        <row r="388">
          <cell r="B388" t="str">
            <v>VAN IMPE</v>
          </cell>
          <cell r="C388" t="str">
            <v>Brigitte</v>
          </cell>
          <cell r="D388">
            <v>6035683</v>
          </cell>
        </row>
        <row r="389">
          <cell r="B389" t="str">
            <v>DE MUYNCK</v>
          </cell>
          <cell r="C389" t="str">
            <v>Maryline</v>
          </cell>
          <cell r="D389">
            <v>6035762</v>
          </cell>
        </row>
        <row r="390">
          <cell r="B390" t="str">
            <v>ROUSSEAU</v>
          </cell>
          <cell r="C390" t="str">
            <v>Dominique</v>
          </cell>
          <cell r="D390">
            <v>6035828</v>
          </cell>
        </row>
        <row r="391">
          <cell r="B391" t="str">
            <v>GEORGES</v>
          </cell>
          <cell r="C391" t="str">
            <v>Gilbert</v>
          </cell>
          <cell r="D391">
            <v>6035896</v>
          </cell>
        </row>
        <row r="392">
          <cell r="B392" t="str">
            <v>BORDIN</v>
          </cell>
          <cell r="C392" t="str">
            <v>Pascal</v>
          </cell>
          <cell r="D392">
            <v>6035929</v>
          </cell>
        </row>
        <row r="393">
          <cell r="B393" t="str">
            <v>LAUTE</v>
          </cell>
          <cell r="C393" t="str">
            <v>Serge</v>
          </cell>
          <cell r="D393">
            <v>6035964</v>
          </cell>
        </row>
        <row r="394">
          <cell r="B394" t="str">
            <v>VANDENBERGHE</v>
          </cell>
          <cell r="C394" t="str">
            <v>Jean-Claude</v>
          </cell>
          <cell r="D394">
            <v>6036041</v>
          </cell>
        </row>
        <row r="395">
          <cell r="B395" t="str">
            <v>BENGLER</v>
          </cell>
          <cell r="C395" t="str">
            <v>Dominique</v>
          </cell>
          <cell r="D395">
            <v>6036175</v>
          </cell>
        </row>
        <row r="396">
          <cell r="B396" t="str">
            <v>VAN DEN PEEREBOOM</v>
          </cell>
          <cell r="C396" t="str">
            <v>Marie-Paule</v>
          </cell>
          <cell r="D396">
            <v>6036197</v>
          </cell>
        </row>
        <row r="397">
          <cell r="B397" t="str">
            <v>PEUZET</v>
          </cell>
          <cell r="C397" t="str">
            <v>Catherine</v>
          </cell>
          <cell r="D397">
            <v>6036232</v>
          </cell>
        </row>
        <row r="398">
          <cell r="B398" t="str">
            <v>BELUCCHI</v>
          </cell>
          <cell r="C398" t="str">
            <v>Monique</v>
          </cell>
          <cell r="D398">
            <v>6036265</v>
          </cell>
        </row>
        <row r="399">
          <cell r="B399" t="str">
            <v>DEGRACE</v>
          </cell>
          <cell r="C399" t="str">
            <v>Jean-Pierre</v>
          </cell>
          <cell r="D399">
            <v>6036276</v>
          </cell>
        </row>
        <row r="400">
          <cell r="B400" t="str">
            <v>COTSOGLOU</v>
          </cell>
          <cell r="C400" t="str">
            <v>Stavros</v>
          </cell>
          <cell r="D400">
            <v>6036287</v>
          </cell>
        </row>
        <row r="401">
          <cell r="B401" t="str">
            <v>DEGESELLE</v>
          </cell>
          <cell r="C401" t="str">
            <v>Anita</v>
          </cell>
          <cell r="D401">
            <v>6036298</v>
          </cell>
        </row>
        <row r="402">
          <cell r="B402" t="str">
            <v>DEWEZ</v>
          </cell>
          <cell r="C402" t="str">
            <v>Anne-Michèle</v>
          </cell>
          <cell r="D402">
            <v>6036309</v>
          </cell>
        </row>
        <row r="403">
          <cell r="B403" t="str">
            <v>VROONEN</v>
          </cell>
          <cell r="C403" t="str">
            <v>Monique</v>
          </cell>
          <cell r="D403">
            <v>6036355</v>
          </cell>
        </row>
        <row r="404">
          <cell r="B404" t="str">
            <v>ISEUX</v>
          </cell>
          <cell r="C404" t="str">
            <v>Marina</v>
          </cell>
          <cell r="D404">
            <v>6036434</v>
          </cell>
        </row>
        <row r="405">
          <cell r="B405" t="str">
            <v>FANCON</v>
          </cell>
          <cell r="C405" t="str">
            <v>Marie-Claude</v>
          </cell>
          <cell r="D405">
            <v>6036546</v>
          </cell>
        </row>
        <row r="406">
          <cell r="B406" t="str">
            <v>MATAGNE</v>
          </cell>
          <cell r="C406" t="str">
            <v>Danielle</v>
          </cell>
          <cell r="D406">
            <v>6036726</v>
          </cell>
        </row>
        <row r="407">
          <cell r="B407" t="str">
            <v>BRANDT</v>
          </cell>
          <cell r="C407" t="str">
            <v>Bernard</v>
          </cell>
          <cell r="D407">
            <v>6036783</v>
          </cell>
        </row>
        <row r="408">
          <cell r="B408" t="str">
            <v>STERN</v>
          </cell>
          <cell r="C408" t="str">
            <v>Boris</v>
          </cell>
          <cell r="D408">
            <v>6036851</v>
          </cell>
        </row>
        <row r="409">
          <cell r="B409" t="str">
            <v>CLOSE</v>
          </cell>
          <cell r="C409" t="str">
            <v>Jacqueline</v>
          </cell>
          <cell r="D409">
            <v>6036963</v>
          </cell>
        </row>
        <row r="410">
          <cell r="B410" t="str">
            <v>CALVO-CASTANO</v>
          </cell>
          <cell r="C410" t="str">
            <v>Dolorès</v>
          </cell>
          <cell r="D410">
            <v>6036985</v>
          </cell>
        </row>
        <row r="411">
          <cell r="B411" t="str">
            <v>MALCHAIRE</v>
          </cell>
          <cell r="C411" t="str">
            <v>Béatrice</v>
          </cell>
          <cell r="D411">
            <v>6037049</v>
          </cell>
        </row>
        <row r="412">
          <cell r="B412" t="str">
            <v>BEYLEMANS</v>
          </cell>
          <cell r="C412" t="str">
            <v>Robert</v>
          </cell>
          <cell r="D412">
            <v>6037062</v>
          </cell>
        </row>
        <row r="413">
          <cell r="B413" t="str">
            <v>RESIMONT</v>
          </cell>
          <cell r="C413" t="str">
            <v>Daniel</v>
          </cell>
          <cell r="D413">
            <v>6037117</v>
          </cell>
        </row>
        <row r="414">
          <cell r="B414" t="str">
            <v>DE WALQUE</v>
          </cell>
          <cell r="C414" t="str">
            <v>Denise</v>
          </cell>
          <cell r="D414">
            <v>6037141</v>
          </cell>
        </row>
        <row r="415">
          <cell r="B415" t="str">
            <v>CAUWE</v>
          </cell>
          <cell r="C415" t="str">
            <v>Francisca</v>
          </cell>
          <cell r="D415">
            <v>6037185</v>
          </cell>
        </row>
        <row r="416">
          <cell r="B416" t="str">
            <v>LAMBOTTE</v>
          </cell>
          <cell r="C416" t="str">
            <v>Nadine</v>
          </cell>
          <cell r="D416">
            <v>6037409</v>
          </cell>
        </row>
        <row r="417">
          <cell r="B417" t="str">
            <v>EGGERMONT</v>
          </cell>
          <cell r="C417" t="str">
            <v>Louis</v>
          </cell>
          <cell r="D417">
            <v>6037512</v>
          </cell>
        </row>
        <row r="418">
          <cell r="B418" t="str">
            <v>REMY</v>
          </cell>
          <cell r="C418" t="str">
            <v>Martine</v>
          </cell>
          <cell r="D418">
            <v>6037602</v>
          </cell>
        </row>
        <row r="419">
          <cell r="B419" t="str">
            <v>HEIREBRANT</v>
          </cell>
          <cell r="C419" t="str">
            <v>Jean-Marie</v>
          </cell>
          <cell r="D419">
            <v>6037692</v>
          </cell>
        </row>
        <row r="420">
          <cell r="B420" t="str">
            <v>SPLINGARD</v>
          </cell>
          <cell r="C420" t="str">
            <v>Christine</v>
          </cell>
          <cell r="D420">
            <v>6037725</v>
          </cell>
        </row>
        <row r="421">
          <cell r="B421" t="str">
            <v>JANS</v>
          </cell>
          <cell r="C421" t="str">
            <v>Monique</v>
          </cell>
          <cell r="D421">
            <v>6037736</v>
          </cell>
        </row>
        <row r="422">
          <cell r="B422" t="str">
            <v>JANS</v>
          </cell>
          <cell r="C422" t="str">
            <v>Jacques</v>
          </cell>
          <cell r="D422">
            <v>6037872</v>
          </cell>
        </row>
        <row r="423">
          <cell r="B423" t="str">
            <v>BRAQUET</v>
          </cell>
          <cell r="C423" t="str">
            <v>Marie-Jeanne</v>
          </cell>
          <cell r="D423">
            <v>6037984</v>
          </cell>
        </row>
        <row r="424">
          <cell r="B424" t="str">
            <v>RADU</v>
          </cell>
          <cell r="C424" t="str">
            <v>Véronique</v>
          </cell>
          <cell r="D424">
            <v>6037995</v>
          </cell>
        </row>
        <row r="425">
          <cell r="B425" t="str">
            <v>LIBOTTE</v>
          </cell>
          <cell r="C425" t="str">
            <v>Sylvie</v>
          </cell>
          <cell r="D425">
            <v>6038072</v>
          </cell>
        </row>
        <row r="426">
          <cell r="B426" t="str">
            <v>DOBBELSTEIN</v>
          </cell>
          <cell r="C426" t="str">
            <v>Hélène</v>
          </cell>
          <cell r="D426">
            <v>6038127</v>
          </cell>
        </row>
        <row r="427">
          <cell r="B427" t="str">
            <v>DE THIER</v>
          </cell>
          <cell r="C427" t="str">
            <v>Brigitte</v>
          </cell>
          <cell r="D427">
            <v>6038173</v>
          </cell>
        </row>
        <row r="428">
          <cell r="B428" t="str">
            <v>HUBIN</v>
          </cell>
          <cell r="C428" t="str">
            <v>Nadine</v>
          </cell>
          <cell r="D428">
            <v>6038285</v>
          </cell>
        </row>
        <row r="429">
          <cell r="B429" t="str">
            <v>HEIREBRANT</v>
          </cell>
          <cell r="C429" t="str">
            <v>Michaël</v>
          </cell>
          <cell r="D429">
            <v>6038329</v>
          </cell>
        </row>
        <row r="430">
          <cell r="B430" t="str">
            <v>CORNIL</v>
          </cell>
          <cell r="C430" t="str">
            <v>Liliane</v>
          </cell>
          <cell r="D430">
            <v>6038331</v>
          </cell>
        </row>
        <row r="431">
          <cell r="B431" t="str">
            <v>ZORZETTO</v>
          </cell>
          <cell r="C431" t="str">
            <v>Claude</v>
          </cell>
          <cell r="D431">
            <v>6038397</v>
          </cell>
        </row>
        <row r="432">
          <cell r="B432" t="str">
            <v>LEROY</v>
          </cell>
          <cell r="C432" t="str">
            <v>Eric</v>
          </cell>
          <cell r="D432">
            <v>6038421</v>
          </cell>
        </row>
        <row r="433">
          <cell r="B433" t="str">
            <v>HENNICO</v>
          </cell>
          <cell r="C433" t="str">
            <v>Béatrice</v>
          </cell>
          <cell r="D433">
            <v>6038566</v>
          </cell>
        </row>
        <row r="434">
          <cell r="B434" t="str">
            <v>DEJONG</v>
          </cell>
          <cell r="C434" t="str">
            <v>Jean-Claude</v>
          </cell>
          <cell r="D434">
            <v>6038577</v>
          </cell>
        </row>
        <row r="435">
          <cell r="B435" t="str">
            <v>BUSIGNY</v>
          </cell>
          <cell r="C435" t="str">
            <v>Christine</v>
          </cell>
          <cell r="D435">
            <v>6038588</v>
          </cell>
        </row>
        <row r="436">
          <cell r="B436" t="str">
            <v>VERSTREKEN</v>
          </cell>
          <cell r="C436" t="str">
            <v>Pierre</v>
          </cell>
          <cell r="D436">
            <v>6038623</v>
          </cell>
        </row>
        <row r="437">
          <cell r="B437" t="str">
            <v>GRIJP</v>
          </cell>
          <cell r="C437" t="str">
            <v>Peter</v>
          </cell>
          <cell r="D437">
            <v>6038691</v>
          </cell>
        </row>
        <row r="438">
          <cell r="B438" t="str">
            <v>ROBERT</v>
          </cell>
          <cell r="C438" t="str">
            <v>Marie-Madeleine</v>
          </cell>
          <cell r="D438">
            <v>6038702</v>
          </cell>
        </row>
        <row r="439">
          <cell r="B439" t="str">
            <v>GODEFROID</v>
          </cell>
          <cell r="C439" t="str">
            <v>Delphine</v>
          </cell>
          <cell r="D439">
            <v>6038735</v>
          </cell>
        </row>
        <row r="440">
          <cell r="B440" t="str">
            <v>TOUSSAINT</v>
          </cell>
          <cell r="C440" t="str">
            <v>Bruno</v>
          </cell>
          <cell r="D440">
            <v>6038779</v>
          </cell>
        </row>
        <row r="441">
          <cell r="B441" t="str">
            <v>GUERIN</v>
          </cell>
          <cell r="C441" t="str">
            <v>Sabine</v>
          </cell>
          <cell r="D441">
            <v>6038882</v>
          </cell>
        </row>
        <row r="442">
          <cell r="B442" t="str">
            <v>LAUTE</v>
          </cell>
          <cell r="C442" t="str">
            <v>Morgan</v>
          </cell>
          <cell r="D442">
            <v>6038926</v>
          </cell>
        </row>
        <row r="443">
          <cell r="B443" t="str">
            <v>BASTIN</v>
          </cell>
          <cell r="C443" t="str">
            <v>Yvonne</v>
          </cell>
          <cell r="D443">
            <v>6038961</v>
          </cell>
        </row>
        <row r="444">
          <cell r="B444" t="str">
            <v>KAIRET</v>
          </cell>
          <cell r="C444" t="str">
            <v>Renée</v>
          </cell>
          <cell r="D444">
            <v>6038994</v>
          </cell>
        </row>
        <row r="445">
          <cell r="B445" t="str">
            <v>ROBEYNS</v>
          </cell>
          <cell r="C445" t="str">
            <v>Martine</v>
          </cell>
          <cell r="D445">
            <v>6039025</v>
          </cell>
        </row>
        <row r="446">
          <cell r="B446" t="str">
            <v>WANUFEL</v>
          </cell>
          <cell r="C446" t="str">
            <v>Jean-Pol</v>
          </cell>
          <cell r="D446">
            <v>6039058</v>
          </cell>
        </row>
        <row r="447">
          <cell r="B447" t="str">
            <v>LHOIR</v>
          </cell>
          <cell r="C447" t="str">
            <v>Philippe</v>
          </cell>
          <cell r="D447">
            <v>6039093</v>
          </cell>
        </row>
        <row r="448">
          <cell r="B448" t="str">
            <v>DEVROYE</v>
          </cell>
          <cell r="C448" t="str">
            <v>Marcel</v>
          </cell>
          <cell r="D448">
            <v>6039126</v>
          </cell>
        </row>
        <row r="449">
          <cell r="B449" t="str">
            <v>JAUNIAU</v>
          </cell>
          <cell r="C449" t="str">
            <v>Tony</v>
          </cell>
          <cell r="D449">
            <v>6039172</v>
          </cell>
        </row>
        <row r="450">
          <cell r="B450" t="str">
            <v>TOUSSAINT</v>
          </cell>
          <cell r="C450" t="str">
            <v>Alain</v>
          </cell>
          <cell r="D450">
            <v>6039183</v>
          </cell>
        </row>
        <row r="451">
          <cell r="B451" t="str">
            <v>DRISCART</v>
          </cell>
          <cell r="C451" t="str">
            <v>Michèle</v>
          </cell>
          <cell r="D451">
            <v>6039238</v>
          </cell>
        </row>
        <row r="452">
          <cell r="B452" t="str">
            <v>VANDEMEULEBROEKE</v>
          </cell>
          <cell r="C452" t="str">
            <v>Nicole</v>
          </cell>
          <cell r="D452">
            <v>6039295</v>
          </cell>
        </row>
        <row r="453">
          <cell r="B453" t="str">
            <v>PARENT</v>
          </cell>
          <cell r="C453" t="str">
            <v>Michèle</v>
          </cell>
          <cell r="D453">
            <v>6039328</v>
          </cell>
        </row>
        <row r="454">
          <cell r="B454" t="str">
            <v>LEMAITRE</v>
          </cell>
          <cell r="C454" t="str">
            <v>Christine</v>
          </cell>
          <cell r="D454">
            <v>6039341</v>
          </cell>
        </row>
        <row r="455">
          <cell r="B455" t="str">
            <v>ALI RAMAZANI</v>
          </cell>
          <cell r="C455" t="str">
            <v>Rameau</v>
          </cell>
          <cell r="D455">
            <v>6039363</v>
          </cell>
        </row>
        <row r="456">
          <cell r="B456" t="str">
            <v>BERTHE</v>
          </cell>
          <cell r="C456" t="str">
            <v>Jean-Paul</v>
          </cell>
          <cell r="D456">
            <v>6039396</v>
          </cell>
        </row>
        <row r="457">
          <cell r="B457" t="str">
            <v>GUILLAUME</v>
          </cell>
          <cell r="C457" t="str">
            <v>Olivier</v>
          </cell>
          <cell r="D457">
            <v>6039677</v>
          </cell>
        </row>
        <row r="458">
          <cell r="B458" t="str">
            <v>PIRARD</v>
          </cell>
          <cell r="C458" t="str">
            <v>Dominique</v>
          </cell>
          <cell r="D458">
            <v>6039767</v>
          </cell>
        </row>
        <row r="459">
          <cell r="B459" t="str">
            <v>DIEU</v>
          </cell>
          <cell r="C459" t="str">
            <v>Colette</v>
          </cell>
          <cell r="D459">
            <v>6039881</v>
          </cell>
        </row>
        <row r="460">
          <cell r="B460" t="str">
            <v>PIRLET</v>
          </cell>
          <cell r="C460" t="str">
            <v>Maguy</v>
          </cell>
          <cell r="D460">
            <v>6039892</v>
          </cell>
        </row>
        <row r="461">
          <cell r="B461" t="str">
            <v>VANVILTHOVEN</v>
          </cell>
          <cell r="C461" t="str">
            <v>Annie</v>
          </cell>
          <cell r="D461">
            <v>6039936</v>
          </cell>
        </row>
        <row r="462">
          <cell r="B462" t="str">
            <v>ANSION</v>
          </cell>
          <cell r="C462" t="str">
            <v>Germaine</v>
          </cell>
          <cell r="D462">
            <v>6039947</v>
          </cell>
        </row>
        <row r="463">
          <cell r="B463" t="str">
            <v>TOUL</v>
          </cell>
          <cell r="C463" t="str">
            <v>Claudine</v>
          </cell>
          <cell r="D463">
            <v>6039958</v>
          </cell>
        </row>
        <row r="464">
          <cell r="B464" t="str">
            <v>PAGE</v>
          </cell>
          <cell r="C464" t="str">
            <v>Véronique</v>
          </cell>
          <cell r="D464">
            <v>6039982</v>
          </cell>
        </row>
        <row r="465">
          <cell r="B465" t="str">
            <v>BURNAY</v>
          </cell>
          <cell r="C465" t="str">
            <v>Jules</v>
          </cell>
          <cell r="D465">
            <v>6040013</v>
          </cell>
        </row>
        <row r="466">
          <cell r="B466" t="str">
            <v>DEBESSEL</v>
          </cell>
          <cell r="C466" t="str">
            <v>Eric</v>
          </cell>
          <cell r="D466">
            <v>6040092</v>
          </cell>
        </row>
        <row r="467">
          <cell r="B467" t="str">
            <v>CHARLIER</v>
          </cell>
          <cell r="C467" t="str">
            <v>Annie</v>
          </cell>
          <cell r="D467">
            <v>6040136</v>
          </cell>
        </row>
        <row r="468">
          <cell r="B468" t="str">
            <v>DEBRAY</v>
          </cell>
          <cell r="C468" t="str">
            <v>Monique</v>
          </cell>
          <cell r="D468">
            <v>6040147</v>
          </cell>
        </row>
        <row r="469">
          <cell r="B469" t="str">
            <v>WACNIK</v>
          </cell>
          <cell r="C469" t="str">
            <v>Elisabeth</v>
          </cell>
          <cell r="D469">
            <v>6040193</v>
          </cell>
        </row>
        <row r="470">
          <cell r="B470" t="str">
            <v>COLSON</v>
          </cell>
          <cell r="C470" t="str">
            <v>Frédéric</v>
          </cell>
          <cell r="D470">
            <v>6040204</v>
          </cell>
        </row>
        <row r="471">
          <cell r="B471" t="str">
            <v>GILBUENA</v>
          </cell>
          <cell r="C471" t="str">
            <v>Mila</v>
          </cell>
          <cell r="D471">
            <v>6040237</v>
          </cell>
        </row>
        <row r="472">
          <cell r="B472" t="str">
            <v>VAN LIERDE</v>
          </cell>
          <cell r="C472" t="str">
            <v>Françoise</v>
          </cell>
          <cell r="D472">
            <v>6040248</v>
          </cell>
        </row>
        <row r="473">
          <cell r="B473" t="str">
            <v>JEROME</v>
          </cell>
          <cell r="C473" t="str">
            <v>Gaëlle</v>
          </cell>
          <cell r="D473">
            <v>6040261</v>
          </cell>
        </row>
        <row r="474">
          <cell r="B474" t="str">
            <v>DEPARADIS</v>
          </cell>
          <cell r="C474" t="str">
            <v>Christiane</v>
          </cell>
          <cell r="D474">
            <v>6040316</v>
          </cell>
        </row>
        <row r="475">
          <cell r="B475" t="str">
            <v>MEO</v>
          </cell>
          <cell r="C475" t="str">
            <v>Mario</v>
          </cell>
          <cell r="D475">
            <v>6040327</v>
          </cell>
        </row>
        <row r="476">
          <cell r="B476" t="str">
            <v>PONCELET</v>
          </cell>
          <cell r="C476" t="str">
            <v>Véronique</v>
          </cell>
          <cell r="D476">
            <v>6040417</v>
          </cell>
        </row>
        <row r="477">
          <cell r="B477" t="str">
            <v>GREGOIRE</v>
          </cell>
          <cell r="C477" t="str">
            <v>Pierre-Yves</v>
          </cell>
          <cell r="D477">
            <v>6040452</v>
          </cell>
        </row>
        <row r="478">
          <cell r="B478" t="str">
            <v>RENIER</v>
          </cell>
          <cell r="C478" t="str">
            <v>Francis</v>
          </cell>
          <cell r="D478">
            <v>6040529</v>
          </cell>
        </row>
        <row r="479">
          <cell r="B479" t="str">
            <v>RONVAL</v>
          </cell>
          <cell r="C479" t="str">
            <v>Francis</v>
          </cell>
          <cell r="D479">
            <v>6040665</v>
          </cell>
        </row>
        <row r="480">
          <cell r="B480" t="str">
            <v>THEMANS</v>
          </cell>
          <cell r="C480" t="str">
            <v>Axel</v>
          </cell>
          <cell r="D480">
            <v>6040812</v>
          </cell>
        </row>
        <row r="481">
          <cell r="B481" t="str">
            <v>PENSON</v>
          </cell>
          <cell r="C481" t="str">
            <v>Jean</v>
          </cell>
          <cell r="D481">
            <v>6040845</v>
          </cell>
        </row>
        <row r="482">
          <cell r="B482" t="str">
            <v>FRANCOIS</v>
          </cell>
          <cell r="C482" t="str">
            <v>Claudine</v>
          </cell>
          <cell r="D482">
            <v>6040889</v>
          </cell>
        </row>
        <row r="483">
          <cell r="B483" t="str">
            <v>GEORGES</v>
          </cell>
          <cell r="C483" t="str">
            <v>Patricia</v>
          </cell>
          <cell r="D483">
            <v>6040902</v>
          </cell>
        </row>
        <row r="484">
          <cell r="B484" t="str">
            <v>DUTRIEUX</v>
          </cell>
          <cell r="C484" t="str">
            <v>Lise-Marie</v>
          </cell>
          <cell r="D484">
            <v>6040913</v>
          </cell>
        </row>
        <row r="485">
          <cell r="B485" t="str">
            <v>MENEGAZZI</v>
          </cell>
          <cell r="C485" t="str">
            <v>Hugues</v>
          </cell>
          <cell r="D485">
            <v>6040924</v>
          </cell>
        </row>
        <row r="486">
          <cell r="B486" t="str">
            <v>RACETTE</v>
          </cell>
          <cell r="C486" t="str">
            <v>Stéphanie</v>
          </cell>
          <cell r="D486">
            <v>6040957</v>
          </cell>
        </row>
        <row r="487">
          <cell r="B487" t="str">
            <v>EL OUMAIRI</v>
          </cell>
          <cell r="C487" t="str">
            <v>Nadia</v>
          </cell>
          <cell r="D487">
            <v>6041034</v>
          </cell>
        </row>
        <row r="488">
          <cell r="B488" t="str">
            <v>FRANCOIS</v>
          </cell>
          <cell r="C488" t="str">
            <v>Louis</v>
          </cell>
          <cell r="D488">
            <v>6041135</v>
          </cell>
        </row>
        <row r="489">
          <cell r="B489" t="str">
            <v>DETIENNE</v>
          </cell>
          <cell r="C489" t="str">
            <v>Benoît</v>
          </cell>
          <cell r="D489">
            <v>6041271</v>
          </cell>
        </row>
        <row r="490">
          <cell r="B490" t="str">
            <v>DESMANET</v>
          </cell>
          <cell r="C490" t="str">
            <v>Marie-Claude</v>
          </cell>
          <cell r="D490">
            <v>6041383</v>
          </cell>
        </row>
        <row r="491">
          <cell r="B491" t="str">
            <v>BONMARIAGE</v>
          </cell>
          <cell r="C491" t="str">
            <v>Philippe</v>
          </cell>
          <cell r="D491">
            <v>6041394</v>
          </cell>
        </row>
        <row r="492">
          <cell r="B492" t="str">
            <v>AUQUIERE</v>
          </cell>
          <cell r="C492" t="str">
            <v>Jocelyne</v>
          </cell>
          <cell r="D492">
            <v>6041416</v>
          </cell>
        </row>
        <row r="493">
          <cell r="B493" t="str">
            <v>PAQUES</v>
          </cell>
          <cell r="C493" t="str">
            <v>Françoise</v>
          </cell>
          <cell r="D493">
            <v>6041438</v>
          </cell>
        </row>
        <row r="494">
          <cell r="B494" t="str">
            <v>SAINTVITEUX</v>
          </cell>
          <cell r="C494" t="str">
            <v>Francis</v>
          </cell>
          <cell r="D494">
            <v>6041462</v>
          </cell>
        </row>
        <row r="495">
          <cell r="B495" t="str">
            <v>BA</v>
          </cell>
          <cell r="C495" t="str">
            <v>Karamoko</v>
          </cell>
          <cell r="D495">
            <v>6041629</v>
          </cell>
        </row>
        <row r="496">
          <cell r="B496" t="str">
            <v>LEBER</v>
          </cell>
          <cell r="C496" t="str">
            <v>Didier</v>
          </cell>
          <cell r="D496">
            <v>6041697</v>
          </cell>
        </row>
        <row r="497">
          <cell r="B497" t="str">
            <v>STRAET</v>
          </cell>
          <cell r="C497" t="str">
            <v>Yvette</v>
          </cell>
          <cell r="D497">
            <v>6041732</v>
          </cell>
        </row>
        <row r="498">
          <cell r="B498" t="str">
            <v>SMEESTERS</v>
          </cell>
          <cell r="C498" t="str">
            <v>Nicole</v>
          </cell>
          <cell r="D498">
            <v>6041743</v>
          </cell>
        </row>
        <row r="499">
          <cell r="B499" t="str">
            <v>COLLARD</v>
          </cell>
          <cell r="C499" t="str">
            <v>Michel</v>
          </cell>
          <cell r="D499">
            <v>6041822</v>
          </cell>
        </row>
        <row r="500">
          <cell r="B500" t="str">
            <v>ROODHOOFT</v>
          </cell>
          <cell r="C500" t="str">
            <v>Jacques</v>
          </cell>
          <cell r="D500">
            <v>6041855</v>
          </cell>
        </row>
        <row r="501">
          <cell r="B501" t="str">
            <v>DEKEMEXHE</v>
          </cell>
          <cell r="C501" t="str">
            <v>Yvette</v>
          </cell>
          <cell r="D501">
            <v>6041866</v>
          </cell>
        </row>
        <row r="502">
          <cell r="B502" t="str">
            <v>JORIS</v>
          </cell>
          <cell r="C502" t="str">
            <v>Christel</v>
          </cell>
          <cell r="D502">
            <v>6041991</v>
          </cell>
        </row>
        <row r="503">
          <cell r="B503" t="str">
            <v>MOREAUX</v>
          </cell>
          <cell r="C503" t="str">
            <v>Alice</v>
          </cell>
          <cell r="D503">
            <v>6042044</v>
          </cell>
        </row>
        <row r="504">
          <cell r="B504" t="str">
            <v>HANANA</v>
          </cell>
          <cell r="C504" t="str">
            <v>Mokhtar</v>
          </cell>
          <cell r="D504">
            <v>6042156</v>
          </cell>
        </row>
        <row r="505">
          <cell r="B505" t="str">
            <v>CHAUVIAUX</v>
          </cell>
          <cell r="C505" t="str">
            <v>Christiane</v>
          </cell>
          <cell r="D505">
            <v>6042202</v>
          </cell>
        </row>
        <row r="506">
          <cell r="B506" t="str">
            <v>AKONGO</v>
          </cell>
          <cell r="C506" t="str">
            <v>Daw</v>
          </cell>
          <cell r="D506">
            <v>6042257</v>
          </cell>
        </row>
        <row r="507">
          <cell r="B507" t="str">
            <v>LEYSENS</v>
          </cell>
          <cell r="C507" t="str">
            <v>Martine</v>
          </cell>
          <cell r="D507">
            <v>6042268</v>
          </cell>
        </row>
        <row r="508">
          <cell r="B508" t="str">
            <v>SCHNEIDER</v>
          </cell>
          <cell r="C508" t="str">
            <v>Michel</v>
          </cell>
          <cell r="D508">
            <v>6042281</v>
          </cell>
        </row>
        <row r="509">
          <cell r="B509" t="str">
            <v>HYPERSIEL</v>
          </cell>
          <cell r="C509" t="str">
            <v>Jean-Michel</v>
          </cell>
          <cell r="D509">
            <v>6042292</v>
          </cell>
        </row>
        <row r="510">
          <cell r="B510" t="str">
            <v>DESMANET</v>
          </cell>
          <cell r="C510" t="str">
            <v>Sylvie</v>
          </cell>
          <cell r="D510">
            <v>6042303</v>
          </cell>
        </row>
        <row r="511">
          <cell r="B511" t="str">
            <v>VAN MECHELEN</v>
          </cell>
          <cell r="C511" t="str">
            <v>François</v>
          </cell>
          <cell r="D511">
            <v>6042336</v>
          </cell>
        </row>
        <row r="512">
          <cell r="B512" t="str">
            <v>KEMPINAIRE</v>
          </cell>
          <cell r="C512" t="str">
            <v>Lilianne</v>
          </cell>
          <cell r="D512">
            <v>6042358</v>
          </cell>
        </row>
        <row r="513">
          <cell r="B513" t="str">
            <v>HAINAUT</v>
          </cell>
          <cell r="C513" t="str">
            <v>Marie-Line</v>
          </cell>
          <cell r="D513">
            <v>6042538</v>
          </cell>
        </row>
        <row r="514">
          <cell r="B514" t="str">
            <v>SCHMIDT</v>
          </cell>
          <cell r="C514" t="str">
            <v>Juan</v>
          </cell>
          <cell r="D514">
            <v>6042584</v>
          </cell>
        </row>
        <row r="515">
          <cell r="B515" t="str">
            <v>GOFFIN</v>
          </cell>
          <cell r="C515" t="str">
            <v>Renée</v>
          </cell>
          <cell r="D515">
            <v>6042606</v>
          </cell>
        </row>
        <row r="516">
          <cell r="B516" t="str">
            <v>GOFFIN</v>
          </cell>
          <cell r="C516" t="str">
            <v>Sandrine</v>
          </cell>
          <cell r="D516">
            <v>6042617</v>
          </cell>
        </row>
        <row r="517">
          <cell r="B517" t="str">
            <v>DE GENT</v>
          </cell>
          <cell r="C517" t="str">
            <v>Véronique</v>
          </cell>
          <cell r="D517">
            <v>6042628</v>
          </cell>
        </row>
        <row r="518">
          <cell r="B518" t="str">
            <v>COLLIN</v>
          </cell>
          <cell r="C518" t="str">
            <v>Rose-Marie</v>
          </cell>
          <cell r="D518">
            <v>6042641</v>
          </cell>
        </row>
        <row r="519">
          <cell r="B519" t="str">
            <v>PIGEON</v>
          </cell>
          <cell r="C519" t="str">
            <v>Yolande</v>
          </cell>
          <cell r="D519">
            <v>6042652</v>
          </cell>
        </row>
        <row r="520">
          <cell r="B520" t="str">
            <v>ROLAND</v>
          </cell>
          <cell r="C520" t="str">
            <v>Josette</v>
          </cell>
          <cell r="D520">
            <v>6042663</v>
          </cell>
        </row>
        <row r="521">
          <cell r="B521" t="str">
            <v>FONCK</v>
          </cell>
          <cell r="C521" t="str">
            <v>Agnès</v>
          </cell>
          <cell r="D521">
            <v>6042685</v>
          </cell>
        </row>
        <row r="522">
          <cell r="B522" t="str">
            <v>DE WALQUE</v>
          </cell>
          <cell r="C522" t="str">
            <v>Valentine</v>
          </cell>
          <cell r="D522">
            <v>6042707</v>
          </cell>
        </row>
        <row r="523">
          <cell r="B523" t="str">
            <v>DESTIN</v>
          </cell>
          <cell r="C523" t="str">
            <v>Myriam</v>
          </cell>
          <cell r="D523">
            <v>6042797</v>
          </cell>
        </row>
        <row r="524">
          <cell r="B524" t="str">
            <v>FONTAINE</v>
          </cell>
          <cell r="C524" t="str">
            <v>Adrien</v>
          </cell>
          <cell r="D524">
            <v>6042808</v>
          </cell>
        </row>
        <row r="525">
          <cell r="B525" t="str">
            <v>VAILLANT</v>
          </cell>
          <cell r="C525" t="str">
            <v>Emilie</v>
          </cell>
          <cell r="D525">
            <v>6042819</v>
          </cell>
        </row>
        <row r="526">
          <cell r="B526" t="str">
            <v>SCHEERS</v>
          </cell>
          <cell r="C526" t="str">
            <v>Cécile</v>
          </cell>
          <cell r="D526">
            <v>6042832</v>
          </cell>
        </row>
        <row r="527">
          <cell r="B527" t="str">
            <v>MAYENCE</v>
          </cell>
          <cell r="C527" t="str">
            <v>Willy</v>
          </cell>
          <cell r="D527">
            <v>6042876</v>
          </cell>
        </row>
        <row r="528">
          <cell r="B528" t="str">
            <v>HUBERT</v>
          </cell>
          <cell r="C528" t="str">
            <v>André</v>
          </cell>
          <cell r="D528">
            <v>6042887</v>
          </cell>
        </row>
        <row r="529">
          <cell r="B529" t="str">
            <v>DELSAUTE</v>
          </cell>
          <cell r="C529" t="str">
            <v>Christian</v>
          </cell>
          <cell r="D529">
            <v>6042988</v>
          </cell>
        </row>
        <row r="530">
          <cell r="B530" t="str">
            <v>LAHAYE</v>
          </cell>
          <cell r="C530" t="str">
            <v>José</v>
          </cell>
          <cell r="D530">
            <v>6042999</v>
          </cell>
        </row>
        <row r="531">
          <cell r="B531" t="str">
            <v>MULKENS</v>
          </cell>
          <cell r="C531" t="str">
            <v>Michel</v>
          </cell>
          <cell r="D531">
            <v>6043008</v>
          </cell>
        </row>
        <row r="532">
          <cell r="B532" t="str">
            <v>CAUWE</v>
          </cell>
          <cell r="C532" t="str">
            <v>Myriam</v>
          </cell>
          <cell r="D532">
            <v>6043032</v>
          </cell>
        </row>
        <row r="533">
          <cell r="B533" t="str">
            <v>LAI</v>
          </cell>
          <cell r="C533" t="str">
            <v>Valeria</v>
          </cell>
          <cell r="D533">
            <v>6043043</v>
          </cell>
        </row>
        <row r="534">
          <cell r="B534" t="str">
            <v>IRLIK</v>
          </cell>
          <cell r="C534" t="str">
            <v>Christine</v>
          </cell>
          <cell r="D534">
            <v>6043054</v>
          </cell>
        </row>
        <row r="535">
          <cell r="B535" t="str">
            <v>BOUCKAERT</v>
          </cell>
          <cell r="C535" t="str">
            <v>Sabine</v>
          </cell>
          <cell r="D535">
            <v>6043065</v>
          </cell>
        </row>
        <row r="536">
          <cell r="B536" t="str">
            <v>FRUMER</v>
          </cell>
          <cell r="C536" t="str">
            <v>Myriam</v>
          </cell>
          <cell r="D536">
            <v>6043098</v>
          </cell>
        </row>
        <row r="537">
          <cell r="B537" t="str">
            <v>CLOSSET</v>
          </cell>
          <cell r="C537" t="str">
            <v>Richard</v>
          </cell>
          <cell r="D537">
            <v>6043201</v>
          </cell>
        </row>
        <row r="538">
          <cell r="B538" t="str">
            <v>DEHAYE</v>
          </cell>
          <cell r="C538" t="str">
            <v>Paulette</v>
          </cell>
          <cell r="D538">
            <v>6043267</v>
          </cell>
        </row>
        <row r="539">
          <cell r="B539" t="str">
            <v>BODART</v>
          </cell>
          <cell r="C539" t="str">
            <v>Carine</v>
          </cell>
          <cell r="D539">
            <v>6043291</v>
          </cell>
        </row>
        <row r="540">
          <cell r="B540" t="str">
            <v>DEVOS</v>
          </cell>
          <cell r="C540" t="str">
            <v>Frédéric</v>
          </cell>
          <cell r="D540">
            <v>6043324</v>
          </cell>
        </row>
        <row r="541">
          <cell r="B541" t="str">
            <v>LOWYS</v>
          </cell>
          <cell r="C541" t="str">
            <v>Isabelle</v>
          </cell>
          <cell r="D541">
            <v>6043335</v>
          </cell>
        </row>
        <row r="542">
          <cell r="B542" t="str">
            <v>SABATINO</v>
          </cell>
          <cell r="C542" t="str">
            <v>Christine</v>
          </cell>
          <cell r="D542">
            <v>6043379</v>
          </cell>
        </row>
        <row r="543">
          <cell r="B543" t="str">
            <v>TIXHON</v>
          </cell>
          <cell r="C543" t="str">
            <v>Christine</v>
          </cell>
          <cell r="D543">
            <v>6043728</v>
          </cell>
        </row>
        <row r="544">
          <cell r="B544" t="str">
            <v>NINANE</v>
          </cell>
          <cell r="C544" t="str">
            <v>Bertrand</v>
          </cell>
          <cell r="D544">
            <v>6043785</v>
          </cell>
        </row>
        <row r="545">
          <cell r="B545" t="str">
            <v>DE DAPPER</v>
          </cell>
          <cell r="C545" t="str">
            <v>Monique</v>
          </cell>
          <cell r="D545">
            <v>6043954</v>
          </cell>
        </row>
        <row r="546">
          <cell r="B546" t="str">
            <v>DESY</v>
          </cell>
          <cell r="C546" t="str">
            <v>Marianne</v>
          </cell>
          <cell r="D546">
            <v>6043987</v>
          </cell>
        </row>
        <row r="547">
          <cell r="B547" t="str">
            <v>CAMBIER</v>
          </cell>
          <cell r="C547" t="str">
            <v>Patricia</v>
          </cell>
          <cell r="D547">
            <v>6043998</v>
          </cell>
        </row>
        <row r="548">
          <cell r="B548" t="str">
            <v>TALLIS</v>
          </cell>
          <cell r="C548" t="str">
            <v>Evelyne</v>
          </cell>
          <cell r="D548">
            <v>6044119</v>
          </cell>
        </row>
        <row r="549">
          <cell r="B549" t="str">
            <v>DEVOS</v>
          </cell>
          <cell r="C549" t="str">
            <v>Marie-Paule</v>
          </cell>
          <cell r="D549">
            <v>6044121</v>
          </cell>
        </row>
        <row r="550">
          <cell r="B550" t="str">
            <v>BOULANGER</v>
          </cell>
          <cell r="C550" t="str">
            <v>Sabine</v>
          </cell>
          <cell r="D550">
            <v>6044154</v>
          </cell>
        </row>
        <row r="551">
          <cell r="B551" t="str">
            <v>SAINTVITEUX</v>
          </cell>
          <cell r="C551" t="str">
            <v>Marie-Claire</v>
          </cell>
          <cell r="D551">
            <v>6044209</v>
          </cell>
        </row>
        <row r="552">
          <cell r="B552" t="str">
            <v>SIMONIS</v>
          </cell>
          <cell r="C552" t="str">
            <v>Armand</v>
          </cell>
          <cell r="D552">
            <v>6044211</v>
          </cell>
        </row>
        <row r="553">
          <cell r="B553" t="str">
            <v>DELMOTTE</v>
          </cell>
          <cell r="C553" t="str">
            <v>Serge</v>
          </cell>
          <cell r="D553">
            <v>6044277</v>
          </cell>
        </row>
        <row r="554">
          <cell r="B554" t="str">
            <v>HAYOIS</v>
          </cell>
          <cell r="C554" t="str">
            <v>Françoise</v>
          </cell>
          <cell r="D554">
            <v>6044435</v>
          </cell>
        </row>
        <row r="555">
          <cell r="B555" t="str">
            <v>GODEFROID</v>
          </cell>
          <cell r="C555" t="str">
            <v>Edith</v>
          </cell>
          <cell r="D555">
            <v>6044637</v>
          </cell>
        </row>
        <row r="556">
          <cell r="B556" t="str">
            <v>LAURENT</v>
          </cell>
          <cell r="C556" t="str">
            <v>Etienne</v>
          </cell>
          <cell r="D556">
            <v>6044727</v>
          </cell>
        </row>
        <row r="557">
          <cell r="B557" t="str">
            <v>LACHOWICZ</v>
          </cell>
          <cell r="C557" t="str">
            <v>Krystyna</v>
          </cell>
          <cell r="D557">
            <v>6044738</v>
          </cell>
        </row>
        <row r="558">
          <cell r="B558" t="str">
            <v>DE ROECK</v>
          </cell>
          <cell r="C558" t="str">
            <v>Alix</v>
          </cell>
          <cell r="D558">
            <v>6044749</v>
          </cell>
        </row>
        <row r="559">
          <cell r="B559" t="str">
            <v>WATERKEYN</v>
          </cell>
          <cell r="C559" t="str">
            <v>Axelle</v>
          </cell>
          <cell r="D559">
            <v>6044751</v>
          </cell>
        </row>
        <row r="560">
          <cell r="B560" t="str">
            <v>VANBOXSTAEL</v>
          </cell>
          <cell r="C560" t="str">
            <v>Michèle</v>
          </cell>
          <cell r="D560">
            <v>6044852</v>
          </cell>
        </row>
        <row r="561">
          <cell r="B561" t="str">
            <v>MAIRESSE</v>
          </cell>
          <cell r="C561" t="str">
            <v>Sylvie</v>
          </cell>
          <cell r="D561">
            <v>6044874</v>
          </cell>
        </row>
        <row r="562">
          <cell r="B562" t="str">
            <v>ROBETTE</v>
          </cell>
          <cell r="C562" t="str">
            <v>Etienne</v>
          </cell>
          <cell r="D562">
            <v>6044896</v>
          </cell>
        </row>
        <row r="563">
          <cell r="B563" t="str">
            <v>VAN DE VELDE</v>
          </cell>
          <cell r="C563" t="str">
            <v>Jacqueline</v>
          </cell>
          <cell r="D563">
            <v>6044931</v>
          </cell>
        </row>
        <row r="564">
          <cell r="B564" t="str">
            <v>MARTENS</v>
          </cell>
          <cell r="C564" t="str">
            <v>Marie-Anne</v>
          </cell>
          <cell r="D564">
            <v>6044953</v>
          </cell>
        </row>
        <row r="565">
          <cell r="B565" t="str">
            <v>NAVERNE</v>
          </cell>
          <cell r="C565" t="str">
            <v>Anne</v>
          </cell>
          <cell r="D565">
            <v>6044975</v>
          </cell>
        </row>
        <row r="566">
          <cell r="B566" t="str">
            <v>CAUPAIN</v>
          </cell>
          <cell r="C566" t="str">
            <v>Marie</v>
          </cell>
          <cell r="D566">
            <v>6045107</v>
          </cell>
        </row>
        <row r="567">
          <cell r="B567" t="str">
            <v>SAMPOUX</v>
          </cell>
          <cell r="C567" t="str">
            <v>Valentin</v>
          </cell>
          <cell r="D567">
            <v>6045131</v>
          </cell>
        </row>
        <row r="568">
          <cell r="B568" t="str">
            <v>DELHAYE</v>
          </cell>
          <cell r="C568" t="str">
            <v>Annick</v>
          </cell>
          <cell r="D568">
            <v>6045186</v>
          </cell>
        </row>
        <row r="569">
          <cell r="B569" t="str">
            <v>DU BOIS</v>
          </cell>
          <cell r="C569" t="str">
            <v>Joanne</v>
          </cell>
          <cell r="D569">
            <v>6045197</v>
          </cell>
        </row>
        <row r="570">
          <cell r="B570" t="str">
            <v>FRAITEUR</v>
          </cell>
          <cell r="C570" t="str">
            <v>Emilie</v>
          </cell>
          <cell r="D570">
            <v>6045208</v>
          </cell>
        </row>
        <row r="571">
          <cell r="B571" t="str">
            <v>LAURENT</v>
          </cell>
          <cell r="C571" t="str">
            <v>Philippe</v>
          </cell>
          <cell r="D571">
            <v>6045219</v>
          </cell>
        </row>
        <row r="572">
          <cell r="B572" t="str">
            <v>KIELBASA</v>
          </cell>
          <cell r="C572" t="str">
            <v>Véronique</v>
          </cell>
          <cell r="D572">
            <v>6045221</v>
          </cell>
        </row>
        <row r="573">
          <cell r="B573" t="str">
            <v>BORSUS</v>
          </cell>
          <cell r="C573" t="str">
            <v>Anne</v>
          </cell>
          <cell r="D573">
            <v>6045232</v>
          </cell>
        </row>
        <row r="574">
          <cell r="B574" t="str">
            <v>GENIN</v>
          </cell>
          <cell r="C574" t="str">
            <v>Francine</v>
          </cell>
          <cell r="D574">
            <v>6045243</v>
          </cell>
        </row>
        <row r="575">
          <cell r="B575" t="str">
            <v>SAMPOUX</v>
          </cell>
          <cell r="C575" t="str">
            <v>Christophe</v>
          </cell>
          <cell r="D575">
            <v>6045254</v>
          </cell>
        </row>
        <row r="576">
          <cell r="B576" t="str">
            <v>UYTTERHAEGHE</v>
          </cell>
          <cell r="C576" t="str">
            <v>Cécile</v>
          </cell>
          <cell r="D576">
            <v>6045265</v>
          </cell>
        </row>
        <row r="577">
          <cell r="B577" t="str">
            <v>LIEMANS</v>
          </cell>
          <cell r="C577" t="str">
            <v>Monique</v>
          </cell>
          <cell r="D577">
            <v>6045276</v>
          </cell>
        </row>
        <row r="578">
          <cell r="B578" t="str">
            <v>KEULEERS</v>
          </cell>
          <cell r="C578" t="str">
            <v>Hélène</v>
          </cell>
          <cell r="D578">
            <v>6045309</v>
          </cell>
        </row>
        <row r="579">
          <cell r="B579" t="str">
            <v>MARECHAL</v>
          </cell>
          <cell r="C579" t="str">
            <v>Fernand</v>
          </cell>
          <cell r="D579">
            <v>6045333</v>
          </cell>
        </row>
        <row r="580">
          <cell r="B580" t="str">
            <v>KETSER</v>
          </cell>
          <cell r="C580" t="str">
            <v>Michelle</v>
          </cell>
          <cell r="D580">
            <v>6045366</v>
          </cell>
        </row>
        <row r="581">
          <cell r="B581" t="str">
            <v>CLESSENS</v>
          </cell>
          <cell r="C581" t="str">
            <v>Denis</v>
          </cell>
          <cell r="D581">
            <v>6045399</v>
          </cell>
        </row>
        <row r="582">
          <cell r="B582" t="str">
            <v>WEYER</v>
          </cell>
          <cell r="C582" t="str">
            <v>Denise</v>
          </cell>
          <cell r="D582">
            <v>6045412</v>
          </cell>
        </row>
        <row r="583">
          <cell r="B583" t="str">
            <v>QUIVY</v>
          </cell>
          <cell r="C583" t="str">
            <v>Yannick</v>
          </cell>
          <cell r="D583">
            <v>6045423</v>
          </cell>
        </row>
        <row r="584">
          <cell r="B584" t="str">
            <v>MESSIAEN</v>
          </cell>
          <cell r="C584" t="str">
            <v>Viviane</v>
          </cell>
          <cell r="D584">
            <v>6045478</v>
          </cell>
        </row>
        <row r="585">
          <cell r="B585" t="str">
            <v>COPPENS</v>
          </cell>
          <cell r="C585" t="str">
            <v>Sylvie</v>
          </cell>
          <cell r="D585">
            <v>6045491</v>
          </cell>
        </row>
        <row r="586">
          <cell r="B586" t="str">
            <v>GRANDJEAN</v>
          </cell>
          <cell r="C586" t="str">
            <v>Françoise</v>
          </cell>
          <cell r="D586">
            <v>6045579</v>
          </cell>
        </row>
        <row r="587">
          <cell r="B587" t="str">
            <v>HEINEN</v>
          </cell>
          <cell r="C587" t="str">
            <v>Olivier</v>
          </cell>
          <cell r="D587">
            <v>6045658</v>
          </cell>
        </row>
        <row r="588">
          <cell r="B588" t="str">
            <v>VANHESE</v>
          </cell>
          <cell r="C588" t="str">
            <v>Chantal</v>
          </cell>
          <cell r="D588">
            <v>6045669</v>
          </cell>
        </row>
        <row r="589">
          <cell r="B589" t="str">
            <v>DUCARME</v>
          </cell>
          <cell r="C589" t="str">
            <v>Françoise</v>
          </cell>
          <cell r="D589">
            <v>6045715</v>
          </cell>
        </row>
        <row r="590">
          <cell r="B590" t="str">
            <v>VERCRUYSSE</v>
          </cell>
          <cell r="C590" t="str">
            <v>Pierre</v>
          </cell>
          <cell r="D590">
            <v>6045726</v>
          </cell>
        </row>
        <row r="591">
          <cell r="B591" t="str">
            <v>COURTEJOIE</v>
          </cell>
          <cell r="C591" t="str">
            <v>Françoise</v>
          </cell>
          <cell r="D591">
            <v>6045794</v>
          </cell>
        </row>
        <row r="592">
          <cell r="B592" t="str">
            <v>GODESSART</v>
          </cell>
          <cell r="C592" t="str">
            <v>Régine</v>
          </cell>
          <cell r="D592">
            <v>6045805</v>
          </cell>
        </row>
        <row r="593">
          <cell r="B593" t="str">
            <v>BRIOLAT</v>
          </cell>
          <cell r="C593" t="str">
            <v>Jean-Marie</v>
          </cell>
          <cell r="D593">
            <v>6045827</v>
          </cell>
        </row>
        <row r="594">
          <cell r="B594" t="str">
            <v>EL MEJDOUB</v>
          </cell>
          <cell r="C594" t="str">
            <v>Thami</v>
          </cell>
          <cell r="D594">
            <v>6045862</v>
          </cell>
        </row>
        <row r="595">
          <cell r="B595" t="str">
            <v>HECTOR</v>
          </cell>
          <cell r="C595" t="str">
            <v>Mimy</v>
          </cell>
          <cell r="D595">
            <v>6045884</v>
          </cell>
        </row>
        <row r="596">
          <cell r="B596" t="str">
            <v>VAN RIJCKEVORSEL</v>
          </cell>
          <cell r="C596" t="str">
            <v>Virginie</v>
          </cell>
          <cell r="D596">
            <v>6045917</v>
          </cell>
        </row>
        <row r="597">
          <cell r="B597" t="str">
            <v>WIJNS</v>
          </cell>
          <cell r="C597" t="str">
            <v>Isabelle</v>
          </cell>
          <cell r="D597">
            <v>6045928</v>
          </cell>
        </row>
        <row r="598">
          <cell r="B598" t="str">
            <v>BUCKLEY</v>
          </cell>
          <cell r="C598" t="str">
            <v>Catherine</v>
          </cell>
          <cell r="D598">
            <v>6045996</v>
          </cell>
        </row>
        <row r="599">
          <cell r="B599" t="str">
            <v>SADOINE</v>
          </cell>
          <cell r="C599" t="str">
            <v>Evelyne</v>
          </cell>
          <cell r="D599">
            <v>6046016</v>
          </cell>
        </row>
        <row r="600">
          <cell r="B600" t="str">
            <v>MATHY</v>
          </cell>
          <cell r="C600" t="str">
            <v>Christine</v>
          </cell>
          <cell r="D600">
            <v>6046027</v>
          </cell>
        </row>
        <row r="601">
          <cell r="B601" t="str">
            <v>RENAUD</v>
          </cell>
          <cell r="C601" t="str">
            <v>Christophe</v>
          </cell>
          <cell r="D601">
            <v>6046038</v>
          </cell>
        </row>
        <row r="602">
          <cell r="B602" t="str">
            <v>MATTERN</v>
          </cell>
          <cell r="C602" t="str">
            <v>Sophie</v>
          </cell>
          <cell r="D602">
            <v>6046049</v>
          </cell>
        </row>
        <row r="603">
          <cell r="B603" t="str">
            <v>ROHR</v>
          </cell>
          <cell r="C603" t="str">
            <v>Françoise</v>
          </cell>
          <cell r="D603">
            <v>6046051</v>
          </cell>
        </row>
        <row r="604">
          <cell r="B604" t="str">
            <v>BLEUS</v>
          </cell>
          <cell r="C604" t="str">
            <v>Jean-Michel</v>
          </cell>
          <cell r="D604">
            <v>6046106</v>
          </cell>
        </row>
        <row r="605">
          <cell r="B605" t="str">
            <v>PETRE</v>
          </cell>
          <cell r="C605" t="str">
            <v>Liliane</v>
          </cell>
          <cell r="D605">
            <v>6046117</v>
          </cell>
        </row>
        <row r="606">
          <cell r="B606" t="str">
            <v>DEWANDEL</v>
          </cell>
          <cell r="C606" t="str">
            <v>Renée</v>
          </cell>
          <cell r="D606">
            <v>6046128</v>
          </cell>
        </row>
        <row r="607">
          <cell r="B607" t="str">
            <v>GOFFIN</v>
          </cell>
          <cell r="C607" t="str">
            <v>Claudine</v>
          </cell>
          <cell r="D607">
            <v>6046141</v>
          </cell>
        </row>
        <row r="608">
          <cell r="B608" t="str">
            <v>THIBAUT</v>
          </cell>
          <cell r="C608" t="str">
            <v>Micheline</v>
          </cell>
          <cell r="D608">
            <v>6046196</v>
          </cell>
        </row>
        <row r="609">
          <cell r="B609" t="str">
            <v>VAN DE VYVERE</v>
          </cell>
          <cell r="C609" t="str">
            <v>Jean</v>
          </cell>
          <cell r="D609">
            <v>6046207</v>
          </cell>
        </row>
        <row r="610">
          <cell r="B610" t="str">
            <v>BUEKENHOUDT</v>
          </cell>
          <cell r="C610" t="str">
            <v>Maxime</v>
          </cell>
          <cell r="D610">
            <v>6046286</v>
          </cell>
        </row>
        <row r="611">
          <cell r="B611" t="str">
            <v>ANDRE</v>
          </cell>
          <cell r="C611" t="str">
            <v>Marzia</v>
          </cell>
          <cell r="D611">
            <v>6046319</v>
          </cell>
        </row>
        <row r="612">
          <cell r="B612" t="str">
            <v>ANDRE</v>
          </cell>
          <cell r="C612" t="str">
            <v>Monique</v>
          </cell>
          <cell r="D612">
            <v>6046354</v>
          </cell>
        </row>
        <row r="613">
          <cell r="B613" t="str">
            <v>DANTINNE</v>
          </cell>
          <cell r="C613" t="str">
            <v>Marie-Hélène</v>
          </cell>
          <cell r="D613">
            <v>6046398</v>
          </cell>
        </row>
        <row r="614">
          <cell r="B614" t="str">
            <v>GENON</v>
          </cell>
          <cell r="C614" t="str">
            <v>Josiane</v>
          </cell>
          <cell r="D614">
            <v>6046409</v>
          </cell>
        </row>
        <row r="615">
          <cell r="B615" t="str">
            <v>ROBETTE</v>
          </cell>
          <cell r="C615" t="str">
            <v>Lucas</v>
          </cell>
          <cell r="D615">
            <v>6046422</v>
          </cell>
        </row>
        <row r="616">
          <cell r="B616" t="str">
            <v>KEPPENS</v>
          </cell>
          <cell r="C616" t="str">
            <v>Mireille</v>
          </cell>
          <cell r="D616">
            <v>6046444</v>
          </cell>
        </row>
        <row r="617">
          <cell r="B617" t="str">
            <v>FERRARI</v>
          </cell>
          <cell r="C617" t="str">
            <v>Giovanna</v>
          </cell>
          <cell r="D617">
            <v>6046477</v>
          </cell>
        </row>
        <row r="618">
          <cell r="B618" t="str">
            <v>ANDRIEUX</v>
          </cell>
          <cell r="C618" t="str">
            <v>Marc</v>
          </cell>
          <cell r="D618">
            <v>6046488</v>
          </cell>
        </row>
        <row r="619">
          <cell r="B619" t="str">
            <v>KAMBUMBA MBULU</v>
          </cell>
          <cell r="C619" t="str">
            <v>Johnny</v>
          </cell>
          <cell r="D619">
            <v>6046499</v>
          </cell>
        </row>
        <row r="620">
          <cell r="B620" t="str">
            <v>BRUNKO</v>
          </cell>
          <cell r="C620" t="str">
            <v>Julie</v>
          </cell>
          <cell r="D620">
            <v>6046589</v>
          </cell>
        </row>
        <row r="621">
          <cell r="B621" t="str">
            <v>DE MEYER</v>
          </cell>
          <cell r="C621" t="str">
            <v>Anne</v>
          </cell>
          <cell r="D621">
            <v>6046591</v>
          </cell>
        </row>
        <row r="622">
          <cell r="B622" t="str">
            <v>MASSINON</v>
          </cell>
          <cell r="C622" t="str">
            <v>Fabienne</v>
          </cell>
          <cell r="D622">
            <v>6046602</v>
          </cell>
        </row>
        <row r="623">
          <cell r="B623" t="str">
            <v>VANDER EYKEN</v>
          </cell>
          <cell r="C623" t="str">
            <v>Christiane</v>
          </cell>
          <cell r="D623">
            <v>6046635</v>
          </cell>
        </row>
        <row r="624">
          <cell r="B624" t="str">
            <v>LEROY</v>
          </cell>
          <cell r="C624" t="str">
            <v>Michèle</v>
          </cell>
          <cell r="D624">
            <v>6046668</v>
          </cell>
        </row>
        <row r="625">
          <cell r="B625" t="str">
            <v>PIRARD</v>
          </cell>
          <cell r="C625" t="str">
            <v>Noëlle</v>
          </cell>
          <cell r="D625">
            <v>6046681</v>
          </cell>
        </row>
        <row r="626">
          <cell r="B626" t="str">
            <v>GILLET</v>
          </cell>
          <cell r="C626" t="str">
            <v>Alain</v>
          </cell>
          <cell r="D626">
            <v>6046703</v>
          </cell>
        </row>
        <row r="627">
          <cell r="B627" t="str">
            <v>VAN GRIEKEN</v>
          </cell>
          <cell r="C627" t="str">
            <v>Astrid</v>
          </cell>
          <cell r="D627">
            <v>6046714</v>
          </cell>
        </row>
        <row r="628">
          <cell r="B628" t="str">
            <v>LEBEGUE</v>
          </cell>
          <cell r="C628" t="str">
            <v>Josée</v>
          </cell>
          <cell r="D628">
            <v>6046736</v>
          </cell>
        </row>
        <row r="629">
          <cell r="B629" t="str">
            <v>SPADA-GASCO</v>
          </cell>
          <cell r="C629" t="str">
            <v>Marie</v>
          </cell>
          <cell r="D629">
            <v>6046769</v>
          </cell>
        </row>
        <row r="630">
          <cell r="B630" t="str">
            <v>CHANTEUX</v>
          </cell>
          <cell r="C630" t="str">
            <v>Monique</v>
          </cell>
          <cell r="D630">
            <v>6046782</v>
          </cell>
        </row>
        <row r="631">
          <cell r="B631" t="str">
            <v>DURAY</v>
          </cell>
          <cell r="C631" t="str">
            <v>Catherine</v>
          </cell>
          <cell r="D631">
            <v>6046793</v>
          </cell>
        </row>
        <row r="632">
          <cell r="B632" t="str">
            <v>STELLAMANS</v>
          </cell>
          <cell r="C632" t="str">
            <v>Sylvie</v>
          </cell>
          <cell r="D632">
            <v>6046804</v>
          </cell>
        </row>
        <row r="633">
          <cell r="B633" t="str">
            <v>SAFFRE</v>
          </cell>
          <cell r="C633" t="str">
            <v>Claudine</v>
          </cell>
          <cell r="D633">
            <v>6046815</v>
          </cell>
        </row>
        <row r="634">
          <cell r="B634" t="str">
            <v>SAFFRE</v>
          </cell>
          <cell r="C634" t="str">
            <v>Jean-Luc</v>
          </cell>
          <cell r="D634">
            <v>6046826</v>
          </cell>
        </row>
        <row r="635">
          <cell r="B635" t="str">
            <v>ROELS</v>
          </cell>
          <cell r="C635" t="str">
            <v>Françoise</v>
          </cell>
          <cell r="D635">
            <v>6046859</v>
          </cell>
        </row>
        <row r="636">
          <cell r="B636" t="str">
            <v>BURNICK</v>
          </cell>
          <cell r="C636" t="str">
            <v>Ivan</v>
          </cell>
          <cell r="D636">
            <v>6046861</v>
          </cell>
        </row>
        <row r="637">
          <cell r="B637" t="str">
            <v>DAUVIN</v>
          </cell>
          <cell r="C637" t="str">
            <v>Aurélie</v>
          </cell>
          <cell r="D637">
            <v>6046872</v>
          </cell>
        </row>
        <row r="638">
          <cell r="B638" t="str">
            <v>LOUIS</v>
          </cell>
          <cell r="C638" t="str">
            <v>Nathan</v>
          </cell>
          <cell r="D638">
            <v>6046883</v>
          </cell>
        </row>
        <row r="639">
          <cell r="B639" t="str">
            <v>TROISFONTAINE</v>
          </cell>
          <cell r="C639" t="str">
            <v>Timothy</v>
          </cell>
          <cell r="D639">
            <v>6046894</v>
          </cell>
        </row>
        <row r="640">
          <cell r="B640" t="str">
            <v>FRAITEUR</v>
          </cell>
          <cell r="C640" t="str">
            <v>Charles</v>
          </cell>
          <cell r="D640">
            <v>6046905</v>
          </cell>
        </row>
        <row r="641">
          <cell r="B641" t="str">
            <v>KUHL</v>
          </cell>
          <cell r="C641" t="str">
            <v>Tibor</v>
          </cell>
          <cell r="D641">
            <v>6046916</v>
          </cell>
        </row>
        <row r="642">
          <cell r="B642" t="str">
            <v>MICHEL</v>
          </cell>
          <cell r="C642" t="str">
            <v>Nathalie</v>
          </cell>
          <cell r="D642">
            <v>6046938</v>
          </cell>
        </row>
        <row r="643">
          <cell r="B643" t="str">
            <v>COLSON</v>
          </cell>
          <cell r="C643" t="str">
            <v>Louis</v>
          </cell>
          <cell r="D643">
            <v>6046949</v>
          </cell>
        </row>
        <row r="644">
          <cell r="B644" t="str">
            <v>COLSON</v>
          </cell>
          <cell r="C644" t="str">
            <v>Jean-Louis</v>
          </cell>
          <cell r="D644">
            <v>6046951</v>
          </cell>
        </row>
        <row r="645">
          <cell r="B645" t="str">
            <v>DEMOLON</v>
          </cell>
          <cell r="C645" t="str">
            <v>Yolande</v>
          </cell>
          <cell r="D645">
            <v>6046995</v>
          </cell>
        </row>
        <row r="646">
          <cell r="B646" t="str">
            <v>GERARD</v>
          </cell>
          <cell r="C646" t="str">
            <v>Sabine</v>
          </cell>
          <cell r="D646">
            <v>6047004</v>
          </cell>
        </row>
        <row r="647">
          <cell r="B647" t="str">
            <v>CATHERINE</v>
          </cell>
          <cell r="C647" t="str">
            <v>Christine</v>
          </cell>
          <cell r="D647">
            <v>6047026</v>
          </cell>
        </row>
        <row r="648">
          <cell r="B648" t="str">
            <v>GAUTHIER</v>
          </cell>
          <cell r="C648" t="str">
            <v>Micheline</v>
          </cell>
          <cell r="D648">
            <v>6047037</v>
          </cell>
        </row>
        <row r="649">
          <cell r="B649" t="str">
            <v>GUILLAUME</v>
          </cell>
          <cell r="C649" t="str">
            <v>Martine</v>
          </cell>
          <cell r="D649">
            <v>6047048</v>
          </cell>
        </row>
        <row r="650">
          <cell r="B650" t="str">
            <v>NOEL</v>
          </cell>
          <cell r="C650" t="str">
            <v>Anne-Marie</v>
          </cell>
          <cell r="D650">
            <v>6047059</v>
          </cell>
        </row>
        <row r="651">
          <cell r="B651" t="str">
            <v>THOMEE</v>
          </cell>
          <cell r="C651" t="str">
            <v>Danielle</v>
          </cell>
          <cell r="D651">
            <v>6047083</v>
          </cell>
        </row>
        <row r="652">
          <cell r="B652" t="str">
            <v>LIBIOULLE</v>
          </cell>
          <cell r="C652" t="str">
            <v>Laurent</v>
          </cell>
          <cell r="D652">
            <v>6047105</v>
          </cell>
        </row>
        <row r="653">
          <cell r="B653" t="str">
            <v>PROVOST</v>
          </cell>
          <cell r="C653" t="str">
            <v>Françoise</v>
          </cell>
          <cell r="D653">
            <v>6047162</v>
          </cell>
        </row>
        <row r="654">
          <cell r="B654" t="str">
            <v>LARMINIER</v>
          </cell>
          <cell r="C654" t="str">
            <v>Laurent</v>
          </cell>
          <cell r="D654">
            <v>6047173</v>
          </cell>
        </row>
        <row r="655">
          <cell r="B655" t="str">
            <v>MICHIELS</v>
          </cell>
          <cell r="C655" t="str">
            <v>Logan</v>
          </cell>
          <cell r="D655">
            <v>6047217</v>
          </cell>
        </row>
        <row r="656">
          <cell r="B656" t="str">
            <v>PERRET</v>
          </cell>
          <cell r="C656" t="str">
            <v>Marie-Christine</v>
          </cell>
          <cell r="D656">
            <v>6047252</v>
          </cell>
        </row>
        <row r="657">
          <cell r="B657" t="str">
            <v>BERTRAND</v>
          </cell>
          <cell r="C657" t="str">
            <v>Jacques</v>
          </cell>
          <cell r="D657">
            <v>6047263</v>
          </cell>
        </row>
        <row r="658">
          <cell r="B658" t="str">
            <v>MATHIAS</v>
          </cell>
          <cell r="C658" t="str">
            <v>Odette</v>
          </cell>
          <cell r="D658">
            <v>6047274</v>
          </cell>
        </row>
        <row r="659">
          <cell r="B659" t="str">
            <v>PETIT</v>
          </cell>
          <cell r="C659" t="str">
            <v>Jeanne</v>
          </cell>
          <cell r="D659">
            <v>6047296</v>
          </cell>
        </row>
        <row r="660">
          <cell r="B660" t="str">
            <v>BYKANS</v>
          </cell>
          <cell r="C660" t="str">
            <v>Philippe</v>
          </cell>
          <cell r="D660">
            <v>6047307</v>
          </cell>
        </row>
        <row r="661">
          <cell r="B661" t="str">
            <v>NEMERLIN</v>
          </cell>
          <cell r="C661" t="str">
            <v>Francisca</v>
          </cell>
          <cell r="D661">
            <v>6047318</v>
          </cell>
        </row>
        <row r="662">
          <cell r="B662" t="str">
            <v>COLIN</v>
          </cell>
          <cell r="C662" t="str">
            <v>Anne</v>
          </cell>
          <cell r="D662">
            <v>6047329</v>
          </cell>
        </row>
        <row r="663">
          <cell r="B663" t="str">
            <v>HUART</v>
          </cell>
          <cell r="C663" t="str">
            <v>Danièle</v>
          </cell>
          <cell r="D663">
            <v>6047331</v>
          </cell>
        </row>
        <row r="664">
          <cell r="B664" t="str">
            <v>DOUTI</v>
          </cell>
          <cell r="C664" t="str">
            <v>Norbert</v>
          </cell>
          <cell r="D664">
            <v>6047342</v>
          </cell>
        </row>
        <row r="665">
          <cell r="B665" t="str">
            <v>DAOUST</v>
          </cell>
          <cell r="C665" t="str">
            <v>Daphné</v>
          </cell>
          <cell r="D665">
            <v>6047397</v>
          </cell>
        </row>
        <row r="666">
          <cell r="B666" t="str">
            <v>GJINGJIC</v>
          </cell>
          <cell r="C666" t="str">
            <v>Johan</v>
          </cell>
          <cell r="D666">
            <v>6047498</v>
          </cell>
        </row>
        <row r="667">
          <cell r="B667" t="str">
            <v>PIRSON</v>
          </cell>
          <cell r="C667" t="str">
            <v>Anne-Christine</v>
          </cell>
          <cell r="D667">
            <v>6047511</v>
          </cell>
        </row>
        <row r="668">
          <cell r="B668" t="str">
            <v>DELCHAMBRE</v>
          </cell>
          <cell r="C668" t="str">
            <v>Patricia</v>
          </cell>
          <cell r="D668">
            <v>6047533</v>
          </cell>
        </row>
        <row r="669">
          <cell r="B669" t="str">
            <v>HENRI</v>
          </cell>
          <cell r="C669" t="str">
            <v>Michelle</v>
          </cell>
          <cell r="D669">
            <v>6047544</v>
          </cell>
        </row>
        <row r="670">
          <cell r="B670" t="str">
            <v>VANDERCAM</v>
          </cell>
          <cell r="C670" t="str">
            <v>Ludovic</v>
          </cell>
          <cell r="D670">
            <v>6047555</v>
          </cell>
        </row>
        <row r="671">
          <cell r="B671" t="str">
            <v>FALLAIS</v>
          </cell>
          <cell r="C671" t="str">
            <v>Carine</v>
          </cell>
          <cell r="D671">
            <v>6047577</v>
          </cell>
        </row>
        <row r="672">
          <cell r="B672" t="str">
            <v>GILSON</v>
          </cell>
          <cell r="C672" t="str">
            <v>Marc</v>
          </cell>
          <cell r="D672">
            <v>6047588</v>
          </cell>
        </row>
        <row r="673">
          <cell r="B673" t="str">
            <v>LOPPE</v>
          </cell>
          <cell r="C673" t="str">
            <v>Jacqueline</v>
          </cell>
          <cell r="D673">
            <v>6047601</v>
          </cell>
        </row>
        <row r="674">
          <cell r="B674" t="str">
            <v>ISTA</v>
          </cell>
          <cell r="C674" t="str">
            <v>Josiane</v>
          </cell>
          <cell r="D674">
            <v>6047623</v>
          </cell>
        </row>
        <row r="675">
          <cell r="B675" t="str">
            <v>XHAYETEUX</v>
          </cell>
          <cell r="C675" t="str">
            <v>Claudine</v>
          </cell>
          <cell r="D675">
            <v>6047645</v>
          </cell>
        </row>
        <row r="676">
          <cell r="B676" t="str">
            <v>MALCHAIR</v>
          </cell>
          <cell r="C676" t="str">
            <v>David</v>
          </cell>
          <cell r="D676">
            <v>6047691</v>
          </cell>
        </row>
        <row r="677">
          <cell r="B677" t="str">
            <v>ROMAIN</v>
          </cell>
          <cell r="C677" t="str">
            <v>Hughes</v>
          </cell>
          <cell r="D677">
            <v>6047713</v>
          </cell>
        </row>
        <row r="678">
          <cell r="B678" t="str">
            <v>FONTAIBE</v>
          </cell>
          <cell r="C678" t="str">
            <v>Christian</v>
          </cell>
          <cell r="D678">
            <v>6047724</v>
          </cell>
        </row>
        <row r="679">
          <cell r="B679" t="str">
            <v>LESLAU</v>
          </cell>
          <cell r="C679" t="str">
            <v>Monique</v>
          </cell>
          <cell r="D679">
            <v>6047746</v>
          </cell>
        </row>
        <row r="680">
          <cell r="B680" t="str">
            <v>BLAVIER</v>
          </cell>
          <cell r="C680" t="str">
            <v>Hadrien</v>
          </cell>
          <cell r="D680">
            <v>6047768</v>
          </cell>
        </row>
        <row r="681">
          <cell r="B681" t="str">
            <v>PREUDHOMME</v>
          </cell>
          <cell r="C681" t="str">
            <v>Jany</v>
          </cell>
          <cell r="D681">
            <v>6047779</v>
          </cell>
        </row>
        <row r="682">
          <cell r="B682" t="str">
            <v>LORENT</v>
          </cell>
          <cell r="C682" t="str">
            <v>Benoît</v>
          </cell>
          <cell r="D682">
            <v>6047858</v>
          </cell>
        </row>
        <row r="683">
          <cell r="B683" t="str">
            <v>FILIGONIO</v>
          </cell>
          <cell r="C683" t="str">
            <v>Maria</v>
          </cell>
          <cell r="D683">
            <v>6047869</v>
          </cell>
        </row>
        <row r="684">
          <cell r="B684" t="str">
            <v>STEKELENBURG</v>
          </cell>
          <cell r="C684" t="str">
            <v>Nadine</v>
          </cell>
          <cell r="D684">
            <v>6047871</v>
          </cell>
        </row>
        <row r="685">
          <cell r="B685" t="str">
            <v>ROCHEZ</v>
          </cell>
          <cell r="C685" t="str">
            <v>Véronique</v>
          </cell>
          <cell r="D685">
            <v>6047882</v>
          </cell>
        </row>
        <row r="686">
          <cell r="B686" t="str">
            <v>PULINGS</v>
          </cell>
          <cell r="C686" t="str">
            <v>Claude</v>
          </cell>
          <cell r="D686">
            <v>6047904</v>
          </cell>
        </row>
        <row r="687">
          <cell r="B687" t="str">
            <v>DECLERCQ</v>
          </cell>
          <cell r="C687" t="str">
            <v>Michel</v>
          </cell>
          <cell r="D687">
            <v>6047915</v>
          </cell>
        </row>
        <row r="688">
          <cell r="B688" t="str">
            <v>TAIEB</v>
          </cell>
          <cell r="C688" t="str">
            <v>Samir</v>
          </cell>
          <cell r="D688">
            <v>6047926</v>
          </cell>
        </row>
        <row r="689">
          <cell r="B689" t="str">
            <v>MONGIAT</v>
          </cell>
          <cell r="C689" t="str">
            <v>Marianne</v>
          </cell>
          <cell r="D689">
            <v>6047937</v>
          </cell>
        </row>
        <row r="690">
          <cell r="B690" t="str">
            <v>DU PERROY</v>
          </cell>
          <cell r="C690" t="str">
            <v>Claudine</v>
          </cell>
          <cell r="D690">
            <v>6047961</v>
          </cell>
        </row>
        <row r="691">
          <cell r="B691" t="str">
            <v>LOUIS</v>
          </cell>
          <cell r="C691" t="str">
            <v>Hyacinthe</v>
          </cell>
          <cell r="D691">
            <v>6047972</v>
          </cell>
        </row>
        <row r="692">
          <cell r="B692" t="str">
            <v>DELREE</v>
          </cell>
          <cell r="C692" t="str">
            <v>Agnès</v>
          </cell>
          <cell r="D692">
            <v>6047983</v>
          </cell>
        </row>
        <row r="693">
          <cell r="B693" t="str">
            <v>HUBERT</v>
          </cell>
          <cell r="C693" t="str">
            <v>Marion</v>
          </cell>
          <cell r="D693">
            <v>6048003</v>
          </cell>
        </row>
        <row r="694">
          <cell r="B694" t="str">
            <v>HUBERT</v>
          </cell>
          <cell r="C694" t="str">
            <v>Emmanuel</v>
          </cell>
          <cell r="D694">
            <v>6048014</v>
          </cell>
        </row>
        <row r="695">
          <cell r="B695" t="str">
            <v>ROOSEN</v>
          </cell>
          <cell r="C695" t="str">
            <v>Christian</v>
          </cell>
          <cell r="D695">
            <v>6048025</v>
          </cell>
        </row>
        <row r="696">
          <cell r="B696" t="str">
            <v>HUBERT</v>
          </cell>
          <cell r="C696" t="str">
            <v>Vincent</v>
          </cell>
          <cell r="D696">
            <v>6048047</v>
          </cell>
        </row>
        <row r="697">
          <cell r="B697" t="str">
            <v>SIEBEN</v>
          </cell>
          <cell r="C697" t="str">
            <v>Anne</v>
          </cell>
          <cell r="D697">
            <v>6048058</v>
          </cell>
        </row>
        <row r="698">
          <cell r="B698" t="str">
            <v>DUMEZ</v>
          </cell>
          <cell r="C698" t="str">
            <v>Janine</v>
          </cell>
          <cell r="D698">
            <v>6048082</v>
          </cell>
        </row>
        <row r="699">
          <cell r="B699" t="str">
            <v>VANDERCAM</v>
          </cell>
          <cell r="C699" t="str">
            <v>Elani</v>
          </cell>
          <cell r="D699">
            <v>6048104</v>
          </cell>
        </row>
        <row r="700">
          <cell r="B700" t="str">
            <v>TOUSSAINT</v>
          </cell>
          <cell r="C700" t="str">
            <v>Annette</v>
          </cell>
          <cell r="D700">
            <v>6048115</v>
          </cell>
        </row>
        <row r="701">
          <cell r="B701" t="str">
            <v>KEMPINAIRE</v>
          </cell>
          <cell r="C701" t="str">
            <v>Jacqueline</v>
          </cell>
          <cell r="D701">
            <v>6048126</v>
          </cell>
        </row>
        <row r="702">
          <cell r="B702" t="str">
            <v>HUBERT</v>
          </cell>
          <cell r="C702" t="str">
            <v>Romain</v>
          </cell>
          <cell r="D702">
            <v>6048137</v>
          </cell>
        </row>
        <row r="703">
          <cell r="B703" t="str">
            <v>CROSSET</v>
          </cell>
          <cell r="C703" t="str">
            <v>Jean-Marie</v>
          </cell>
          <cell r="D703">
            <v>6048148</v>
          </cell>
        </row>
        <row r="704">
          <cell r="B704" t="str">
            <v>WILMART</v>
          </cell>
          <cell r="C704" t="str">
            <v>Chantal</v>
          </cell>
          <cell r="D704">
            <v>6048161</v>
          </cell>
        </row>
        <row r="705">
          <cell r="B705" t="str">
            <v>JUCHEM</v>
          </cell>
          <cell r="C705" t="str">
            <v>Joan</v>
          </cell>
          <cell r="D705">
            <v>6048172</v>
          </cell>
        </row>
        <row r="706">
          <cell r="B706" t="str">
            <v>CHARTRY</v>
          </cell>
          <cell r="C706" t="str">
            <v>Francine</v>
          </cell>
          <cell r="D706">
            <v>6048183</v>
          </cell>
        </row>
        <row r="707">
          <cell r="B707" t="str">
            <v>CLARINVAL</v>
          </cell>
          <cell r="C707" t="str">
            <v>Cindy</v>
          </cell>
          <cell r="D707">
            <v>6048194</v>
          </cell>
        </row>
        <row r="708">
          <cell r="B708" t="str">
            <v>LONGEVAL</v>
          </cell>
          <cell r="C708" t="str">
            <v>Bernard</v>
          </cell>
          <cell r="D708">
            <v>6048216</v>
          </cell>
        </row>
        <row r="709">
          <cell r="B709" t="str">
            <v>GONAY</v>
          </cell>
          <cell r="C709" t="str">
            <v>Claire</v>
          </cell>
          <cell r="D709">
            <v>6048227</v>
          </cell>
        </row>
        <row r="710">
          <cell r="B710" t="str">
            <v>COELHO</v>
          </cell>
          <cell r="C710" t="str">
            <v>Iris</v>
          </cell>
          <cell r="D710">
            <v>6048238</v>
          </cell>
        </row>
        <row r="711">
          <cell r="B711" t="str">
            <v>COSSE</v>
          </cell>
          <cell r="C711" t="str">
            <v>Françoise</v>
          </cell>
          <cell r="D711">
            <v>6048249</v>
          </cell>
        </row>
        <row r="712">
          <cell r="B712" t="str">
            <v>DEVEUSTER</v>
          </cell>
          <cell r="C712" t="str">
            <v>Marcelle</v>
          </cell>
          <cell r="D712">
            <v>6048251</v>
          </cell>
        </row>
        <row r="713">
          <cell r="B713" t="str">
            <v>LONCKE</v>
          </cell>
          <cell r="C713" t="str">
            <v>Martine</v>
          </cell>
          <cell r="D713">
            <v>6048273</v>
          </cell>
        </row>
        <row r="714">
          <cell r="B714" t="str">
            <v>DUBOIS</v>
          </cell>
          <cell r="C714" t="str">
            <v>Tylette</v>
          </cell>
          <cell r="D714">
            <v>6048295</v>
          </cell>
        </row>
        <row r="715">
          <cell r="B715" t="str">
            <v>VANHEMELEN</v>
          </cell>
          <cell r="C715" t="str">
            <v>Andrée</v>
          </cell>
          <cell r="D715">
            <v>6048306</v>
          </cell>
        </row>
        <row r="716">
          <cell r="B716" t="str">
            <v>DE SMET</v>
          </cell>
          <cell r="C716" t="str">
            <v>Claudine</v>
          </cell>
          <cell r="D716">
            <v>6048317</v>
          </cell>
        </row>
        <row r="717">
          <cell r="B717" t="str">
            <v>KESTEMAN</v>
          </cell>
          <cell r="C717" t="str">
            <v>Ismaël</v>
          </cell>
          <cell r="D717">
            <v>6048328</v>
          </cell>
        </row>
        <row r="718">
          <cell r="B718" t="str">
            <v>BASTIEN</v>
          </cell>
          <cell r="C718" t="str">
            <v>Christian</v>
          </cell>
          <cell r="D718">
            <v>6048339</v>
          </cell>
        </row>
        <row r="719">
          <cell r="B719" t="str">
            <v>INCOUL</v>
          </cell>
          <cell r="C719" t="str">
            <v>Gisèle</v>
          </cell>
          <cell r="D719">
            <v>6048363</v>
          </cell>
        </row>
        <row r="720">
          <cell r="B720" t="str">
            <v>FLAMME</v>
          </cell>
          <cell r="C720" t="str">
            <v>Christiane</v>
          </cell>
          <cell r="D720">
            <v>6048396</v>
          </cell>
        </row>
        <row r="721">
          <cell r="B721" t="str">
            <v xml:space="preserve">DEGRACE </v>
          </cell>
          <cell r="C721" t="str">
            <v>Patricia</v>
          </cell>
          <cell r="D721">
            <v>6048407</v>
          </cell>
        </row>
        <row r="722">
          <cell r="B722" t="str">
            <v>MOURRIER</v>
          </cell>
          <cell r="C722" t="str">
            <v>Laurent</v>
          </cell>
          <cell r="D722">
            <v>6048453</v>
          </cell>
        </row>
        <row r="723">
          <cell r="B723" t="str">
            <v>SCHEVERS</v>
          </cell>
          <cell r="C723" t="str">
            <v>Patrick</v>
          </cell>
          <cell r="D723">
            <v>6048464</v>
          </cell>
        </row>
        <row r="724">
          <cell r="B724" t="str">
            <v>NOEL</v>
          </cell>
          <cell r="C724" t="str">
            <v>Marie-Claire</v>
          </cell>
          <cell r="D724">
            <v>6048486</v>
          </cell>
        </row>
        <row r="725">
          <cell r="B725" t="str">
            <v>RENARD</v>
          </cell>
          <cell r="C725" t="str">
            <v>Brigitte</v>
          </cell>
          <cell r="D725">
            <v>6048497</v>
          </cell>
        </row>
        <row r="726">
          <cell r="B726" t="str">
            <v>BEKA</v>
          </cell>
          <cell r="C726" t="str">
            <v>Paul</v>
          </cell>
          <cell r="D726">
            <v>6048508</v>
          </cell>
        </row>
        <row r="727">
          <cell r="B727" t="str">
            <v>ORGAER</v>
          </cell>
          <cell r="C727" t="str">
            <v>Sylvie-Anne</v>
          </cell>
          <cell r="D727">
            <v>6048519</v>
          </cell>
        </row>
        <row r="728">
          <cell r="B728" t="str">
            <v>DESRUMAUX</v>
          </cell>
          <cell r="C728" t="str">
            <v>Laurence</v>
          </cell>
          <cell r="D728">
            <v>6048521</v>
          </cell>
        </row>
        <row r="729">
          <cell r="B729" t="str">
            <v>OEYEN</v>
          </cell>
          <cell r="C729" t="str">
            <v>Etienne</v>
          </cell>
          <cell r="D729">
            <v>6048532</v>
          </cell>
        </row>
        <row r="730">
          <cell r="B730" t="str">
            <v>HOUARD</v>
          </cell>
          <cell r="C730" t="str">
            <v>Yolande</v>
          </cell>
          <cell r="D730">
            <v>6048543</v>
          </cell>
        </row>
        <row r="731">
          <cell r="B731" t="str">
            <v>SALIEN</v>
          </cell>
          <cell r="C731" t="str">
            <v>Pascal</v>
          </cell>
          <cell r="D731">
            <v>6048554</v>
          </cell>
        </row>
        <row r="732">
          <cell r="B732" t="str">
            <v>MOTTOULLE</v>
          </cell>
          <cell r="C732" t="str">
            <v>Godelieve</v>
          </cell>
          <cell r="D732">
            <v>6048565</v>
          </cell>
        </row>
        <row r="733">
          <cell r="B733" t="str">
            <v>WAGNER</v>
          </cell>
          <cell r="C733" t="str">
            <v>Jacques</v>
          </cell>
          <cell r="D733">
            <v>6048576</v>
          </cell>
        </row>
        <row r="734">
          <cell r="B734" t="str">
            <v>FRITZ</v>
          </cell>
          <cell r="C734" t="str">
            <v>Gérard</v>
          </cell>
          <cell r="D734">
            <v>6048587</v>
          </cell>
        </row>
        <row r="735">
          <cell r="B735" t="str">
            <v>PREAT</v>
          </cell>
          <cell r="C735" t="str">
            <v>Bernadette</v>
          </cell>
          <cell r="D735">
            <v>6048598</v>
          </cell>
        </row>
        <row r="736">
          <cell r="B736" t="str">
            <v>TRIBOLET</v>
          </cell>
          <cell r="C736" t="str">
            <v>Jean-Claude</v>
          </cell>
          <cell r="D736">
            <v>6048609</v>
          </cell>
        </row>
        <row r="737">
          <cell r="B737" t="str">
            <v>LISMONDE</v>
          </cell>
          <cell r="C737" t="str">
            <v>François</v>
          </cell>
          <cell r="D737">
            <v>6048611</v>
          </cell>
        </row>
        <row r="738">
          <cell r="B738" t="str">
            <v>THEYS</v>
          </cell>
          <cell r="C738" t="str">
            <v>Nadine</v>
          </cell>
          <cell r="D738">
            <v>6048633</v>
          </cell>
        </row>
        <row r="739">
          <cell r="B739" t="str">
            <v>SCOUMAN</v>
          </cell>
          <cell r="C739" t="str">
            <v>Henriette</v>
          </cell>
          <cell r="D739">
            <v>6048644</v>
          </cell>
        </row>
        <row r="740">
          <cell r="B740" t="str">
            <v>BILA</v>
          </cell>
          <cell r="C740" t="str">
            <v>Anne</v>
          </cell>
          <cell r="D740">
            <v>6048655</v>
          </cell>
        </row>
        <row r="741">
          <cell r="B741" t="str">
            <v>VIEUJEAN</v>
          </cell>
          <cell r="C741" t="str">
            <v>Sophie</v>
          </cell>
          <cell r="D741">
            <v>6048666</v>
          </cell>
        </row>
        <row r="742">
          <cell r="B742" t="str">
            <v>DUMONT</v>
          </cell>
          <cell r="C742" t="str">
            <v>Xavier</v>
          </cell>
          <cell r="D742">
            <v>6048677</v>
          </cell>
        </row>
        <row r="743">
          <cell r="B743" t="str">
            <v>MARY</v>
          </cell>
          <cell r="C743" t="str">
            <v>Monique</v>
          </cell>
          <cell r="D743">
            <v>6048688</v>
          </cell>
        </row>
        <row r="744">
          <cell r="B744" t="str">
            <v>D'HONDT</v>
          </cell>
          <cell r="C744" t="str">
            <v>Christiane</v>
          </cell>
          <cell r="D744">
            <v>6048699</v>
          </cell>
        </row>
        <row r="745">
          <cell r="B745" t="str">
            <v>ARANDA</v>
          </cell>
          <cell r="C745" t="str">
            <v>Enrique</v>
          </cell>
          <cell r="D745">
            <v>6048701</v>
          </cell>
        </row>
        <row r="746">
          <cell r="B746" t="str">
            <v>VERPLANCKE</v>
          </cell>
          <cell r="C746" t="str">
            <v>Josiane</v>
          </cell>
          <cell r="D746">
            <v>6048712</v>
          </cell>
        </row>
        <row r="747">
          <cell r="B747" t="str">
            <v>HERREBOUT</v>
          </cell>
          <cell r="C747" t="str">
            <v>Dominique</v>
          </cell>
          <cell r="D747">
            <v>6048723</v>
          </cell>
        </row>
        <row r="748">
          <cell r="B748" t="str">
            <v>GONZE</v>
          </cell>
          <cell r="C748" t="str">
            <v>Madeleine</v>
          </cell>
          <cell r="D748">
            <v>6048734</v>
          </cell>
        </row>
        <row r="749">
          <cell r="B749" t="str">
            <v>ADAM</v>
          </cell>
          <cell r="C749" t="str">
            <v>Diane</v>
          </cell>
          <cell r="D749">
            <v>6048745</v>
          </cell>
        </row>
        <row r="750">
          <cell r="B750" t="str">
            <v>CALBERT</v>
          </cell>
          <cell r="C750" t="str">
            <v>Stéphanie</v>
          </cell>
          <cell r="D750">
            <v>6048756</v>
          </cell>
        </row>
        <row r="751">
          <cell r="B751" t="str">
            <v>KESTEMAN</v>
          </cell>
          <cell r="C751" t="str">
            <v>Flore</v>
          </cell>
          <cell r="D751">
            <v>6048767</v>
          </cell>
        </row>
        <row r="752">
          <cell r="B752" t="str">
            <v>GILBERT</v>
          </cell>
          <cell r="C752" t="str">
            <v>Muriel</v>
          </cell>
          <cell r="D752">
            <v>6048778</v>
          </cell>
        </row>
        <row r="753">
          <cell r="B753" t="str">
            <v>COEMAN</v>
          </cell>
          <cell r="C753" t="str">
            <v>Véronique</v>
          </cell>
          <cell r="D753">
            <v>6048789</v>
          </cell>
        </row>
        <row r="754">
          <cell r="B754" t="str">
            <v>GOFFIN</v>
          </cell>
          <cell r="C754" t="str">
            <v>Veena</v>
          </cell>
          <cell r="D754">
            <v>6048791</v>
          </cell>
        </row>
        <row r="755">
          <cell r="B755" t="str">
            <v>SIMONIS</v>
          </cell>
          <cell r="C755" t="str">
            <v>Jean-François</v>
          </cell>
          <cell r="D755">
            <v>6048802</v>
          </cell>
        </row>
        <row r="756">
          <cell r="B756" t="str">
            <v>CLAMOT</v>
          </cell>
          <cell r="C756" t="str">
            <v>Joseph</v>
          </cell>
          <cell r="D756">
            <v>6048813</v>
          </cell>
        </row>
        <row r="757">
          <cell r="B757" t="str">
            <v>EL MEJDOUB</v>
          </cell>
          <cell r="C757" t="str">
            <v>Sofia</v>
          </cell>
          <cell r="D757">
            <v>6048824</v>
          </cell>
        </row>
        <row r="758">
          <cell r="B758" t="str">
            <v>LORAND</v>
          </cell>
          <cell r="C758" t="str">
            <v>Guy</v>
          </cell>
          <cell r="D758">
            <v>6048835</v>
          </cell>
        </row>
        <row r="759">
          <cell r="B759" t="str">
            <v>DE MUELENAERE</v>
          </cell>
          <cell r="C759" t="str">
            <v>Bernadette</v>
          </cell>
          <cell r="D759">
            <v>6048846</v>
          </cell>
        </row>
        <row r="760">
          <cell r="B760" t="str">
            <v>ROELANDT</v>
          </cell>
          <cell r="C760" t="str">
            <v>Monique</v>
          </cell>
          <cell r="D760">
            <v>6048857</v>
          </cell>
        </row>
        <row r="761">
          <cell r="B761" t="str">
            <v>WALLERAND</v>
          </cell>
          <cell r="C761" t="str">
            <v>Patrick</v>
          </cell>
          <cell r="D761">
            <v>6048868</v>
          </cell>
        </row>
        <row r="762">
          <cell r="B762" t="str">
            <v>PETITJEAN</v>
          </cell>
          <cell r="C762" t="str">
            <v>Marcelle</v>
          </cell>
          <cell r="D762">
            <v>6048879</v>
          </cell>
        </row>
        <row r="763">
          <cell r="B763" t="str">
            <v>COUSSEMENT</v>
          </cell>
          <cell r="C763" t="str">
            <v>Jean-Pierre</v>
          </cell>
          <cell r="D763">
            <v>6048881</v>
          </cell>
        </row>
        <row r="764">
          <cell r="B764" t="str">
            <v>MONSEUR</v>
          </cell>
          <cell r="C764" t="str">
            <v>Claudine</v>
          </cell>
          <cell r="D764">
            <v>6048892</v>
          </cell>
        </row>
        <row r="765">
          <cell r="B765" t="str">
            <v>KRACK</v>
          </cell>
          <cell r="C765" t="str">
            <v>Alain</v>
          </cell>
          <cell r="D765">
            <v>6048903</v>
          </cell>
        </row>
        <row r="766">
          <cell r="B766" t="str">
            <v>KOEUNE</v>
          </cell>
          <cell r="C766" t="str">
            <v>Bernadette</v>
          </cell>
          <cell r="D766">
            <v>6048914</v>
          </cell>
        </row>
        <row r="767">
          <cell r="B767" t="str">
            <v>ANDRE</v>
          </cell>
          <cell r="C767" t="str">
            <v>Liliane</v>
          </cell>
          <cell r="D767">
            <v>6048925</v>
          </cell>
        </row>
        <row r="768">
          <cell r="B768" t="str">
            <v>GREGOIRE</v>
          </cell>
          <cell r="C768" t="str">
            <v>Nathalie</v>
          </cell>
          <cell r="D768">
            <v>6048936</v>
          </cell>
        </row>
        <row r="769">
          <cell r="B769" t="str">
            <v>GASPAR</v>
          </cell>
          <cell r="C769" t="str">
            <v>Joëlle</v>
          </cell>
          <cell r="D769">
            <v>6048947</v>
          </cell>
        </row>
        <row r="770">
          <cell r="B770" t="str">
            <v>GELARD</v>
          </cell>
          <cell r="C770" t="str">
            <v>Marie-Pierre</v>
          </cell>
          <cell r="D770">
            <v>6048958</v>
          </cell>
        </row>
        <row r="771">
          <cell r="B771" t="str">
            <v>HEREMANS</v>
          </cell>
          <cell r="C771" t="str">
            <v>Joséphine</v>
          </cell>
          <cell r="D771">
            <v>6048969</v>
          </cell>
        </row>
        <row r="772">
          <cell r="B772" t="str">
            <v>VANDENHOUTE</v>
          </cell>
          <cell r="C772" t="str">
            <v>Nathan</v>
          </cell>
          <cell r="D772">
            <v>6048971</v>
          </cell>
        </row>
        <row r="773">
          <cell r="B773" t="str">
            <v>LELEU</v>
          </cell>
          <cell r="C773" t="str">
            <v>Christine</v>
          </cell>
          <cell r="D773">
            <v>6048982</v>
          </cell>
        </row>
        <row r="774">
          <cell r="B774" t="str">
            <v>VANDERHEYDEN</v>
          </cell>
          <cell r="C774" t="str">
            <v>Marie-Ange</v>
          </cell>
          <cell r="D774">
            <v>6048993</v>
          </cell>
        </row>
        <row r="775">
          <cell r="B775" t="str">
            <v>BIERNAUX</v>
          </cell>
          <cell r="C775" t="str">
            <v>Véronique</v>
          </cell>
          <cell r="D775">
            <v>6049002</v>
          </cell>
        </row>
        <row r="776">
          <cell r="B776" t="str">
            <v>PIQUIN</v>
          </cell>
          <cell r="C776" t="str">
            <v>Alain</v>
          </cell>
          <cell r="D776">
            <v>6049013</v>
          </cell>
        </row>
        <row r="777">
          <cell r="B777" t="str">
            <v>TOUSSAINT</v>
          </cell>
          <cell r="C777" t="str">
            <v>Nadine</v>
          </cell>
          <cell r="D777">
            <v>6049024</v>
          </cell>
        </row>
        <row r="778">
          <cell r="B778" t="str">
            <v>MARGRAFF</v>
          </cell>
          <cell r="C778" t="str">
            <v>Christine</v>
          </cell>
          <cell r="D778">
            <v>6049035</v>
          </cell>
        </row>
        <row r="779">
          <cell r="B779" t="str">
            <v>VINCART</v>
          </cell>
          <cell r="C779" t="str">
            <v>Valérie</v>
          </cell>
          <cell r="D779">
            <v>6049046</v>
          </cell>
        </row>
        <row r="780">
          <cell r="B780" t="str">
            <v>CARDON</v>
          </cell>
          <cell r="C780" t="str">
            <v>Yvonne</v>
          </cell>
          <cell r="D780">
            <v>6049057</v>
          </cell>
        </row>
        <row r="781">
          <cell r="B781" t="str">
            <v>VANEETVELD</v>
          </cell>
          <cell r="C781" t="str">
            <v>Alain</v>
          </cell>
          <cell r="D781">
            <v>6049068</v>
          </cell>
        </row>
        <row r="782">
          <cell r="B782" t="str">
            <v>WECK</v>
          </cell>
          <cell r="C782" t="str">
            <v>Monique</v>
          </cell>
          <cell r="D782">
            <v>6049079</v>
          </cell>
        </row>
        <row r="783">
          <cell r="B783" t="str">
            <v>DE GROOTE</v>
          </cell>
          <cell r="C783" t="str">
            <v>Elisabeth</v>
          </cell>
          <cell r="D783">
            <v>6049081</v>
          </cell>
        </row>
        <row r="784">
          <cell r="B784" t="str">
            <v>DEPIERREUX</v>
          </cell>
          <cell r="C784" t="str">
            <v>Emilien</v>
          </cell>
          <cell r="D784">
            <v>6049092</v>
          </cell>
        </row>
        <row r="785">
          <cell r="B785" t="str">
            <v>PODLECKI</v>
          </cell>
          <cell r="C785" t="str">
            <v>Jean-Claude</v>
          </cell>
          <cell r="D785">
            <v>6049103</v>
          </cell>
        </row>
        <row r="786">
          <cell r="B786" t="str">
            <v>LIETART</v>
          </cell>
          <cell r="C786" t="str">
            <v>Jean-Claude</v>
          </cell>
          <cell r="D786">
            <v>6049114</v>
          </cell>
        </row>
        <row r="787">
          <cell r="B787" t="str">
            <v>DEVILLE</v>
          </cell>
          <cell r="C787" t="str">
            <v>Patricia</v>
          </cell>
          <cell r="D787">
            <v>6049125</v>
          </cell>
        </row>
        <row r="788">
          <cell r="B788" t="str">
            <v>DE SAINT-HUBERT</v>
          </cell>
          <cell r="C788" t="str">
            <v>Thaisy</v>
          </cell>
          <cell r="D788">
            <v>6049136</v>
          </cell>
        </row>
        <row r="789">
          <cell r="B789" t="str">
            <v>HAMBLENNE</v>
          </cell>
          <cell r="C789" t="str">
            <v>Marc</v>
          </cell>
          <cell r="D789">
            <v>6049147</v>
          </cell>
        </row>
        <row r="790">
          <cell r="B790" t="str">
            <v>DEMBOUR</v>
          </cell>
          <cell r="C790" t="str">
            <v>Martine</v>
          </cell>
          <cell r="D790">
            <v>6049158</v>
          </cell>
        </row>
        <row r="791">
          <cell r="B791" t="str">
            <v>OLSSON</v>
          </cell>
          <cell r="C791" t="str">
            <v>Ingrid</v>
          </cell>
          <cell r="D791">
            <v>6049169</v>
          </cell>
        </row>
        <row r="792">
          <cell r="B792" t="str">
            <v>DEVOS</v>
          </cell>
          <cell r="C792" t="str">
            <v>Alyssia</v>
          </cell>
          <cell r="D792">
            <v>6049171</v>
          </cell>
        </row>
        <row r="793">
          <cell r="B793" t="str">
            <v>BAUDSON</v>
          </cell>
          <cell r="C793" t="str">
            <v>Andréa</v>
          </cell>
          <cell r="D793">
            <v>6049182</v>
          </cell>
        </row>
        <row r="794">
          <cell r="B794" t="str">
            <v>CHAVANNE</v>
          </cell>
          <cell r="C794" t="str">
            <v>Judith</v>
          </cell>
          <cell r="D794">
            <v>6049193</v>
          </cell>
        </row>
        <row r="795">
          <cell r="B795" t="str">
            <v>DEPRIT</v>
          </cell>
          <cell r="C795" t="str">
            <v>Monique</v>
          </cell>
          <cell r="D795">
            <v>6049204</v>
          </cell>
        </row>
        <row r="796">
          <cell r="B796" t="str">
            <v>BELHOMME</v>
          </cell>
          <cell r="C796" t="str">
            <v>Mireille</v>
          </cell>
          <cell r="D796">
            <v>6049215</v>
          </cell>
        </row>
        <row r="797">
          <cell r="B797" t="str">
            <v>NOIRHOMME</v>
          </cell>
          <cell r="C797" t="str">
            <v>Joseph</v>
          </cell>
          <cell r="D797">
            <v>6049226</v>
          </cell>
        </row>
        <row r="798">
          <cell r="B798" t="str">
            <v>GLESNER</v>
          </cell>
          <cell r="C798" t="str">
            <v>Martine</v>
          </cell>
          <cell r="D798">
            <v>6049237</v>
          </cell>
        </row>
        <row r="799">
          <cell r="B799" t="str">
            <v>PIRON</v>
          </cell>
          <cell r="C799" t="str">
            <v>Jean-Marie</v>
          </cell>
          <cell r="D799">
            <v>6049248</v>
          </cell>
        </row>
        <row r="800">
          <cell r="B800" t="str">
            <v>BASSELET</v>
          </cell>
          <cell r="C800" t="str">
            <v>Frédérique</v>
          </cell>
          <cell r="D800">
            <v>6049259</v>
          </cell>
        </row>
        <row r="801">
          <cell r="B801" t="str">
            <v>LEROY</v>
          </cell>
          <cell r="C801" t="str">
            <v>Roger</v>
          </cell>
          <cell r="D801">
            <v>6049261</v>
          </cell>
        </row>
        <row r="802">
          <cell r="B802" t="str">
            <v>SCHOT</v>
          </cell>
          <cell r="C802" t="str">
            <v>Henri</v>
          </cell>
          <cell r="D802">
            <v>6049272</v>
          </cell>
        </row>
        <row r="803">
          <cell r="B803" t="str">
            <v>TRUSGNACHT</v>
          </cell>
          <cell r="C803" t="str">
            <v>Patricia</v>
          </cell>
          <cell r="D803">
            <v>6049283</v>
          </cell>
        </row>
        <row r="804">
          <cell r="B804" t="str">
            <v>LUCA</v>
          </cell>
          <cell r="C804" t="str">
            <v>Antonio</v>
          </cell>
          <cell r="D804">
            <v>6049294</v>
          </cell>
        </row>
        <row r="805">
          <cell r="B805" t="str">
            <v>LORENT</v>
          </cell>
          <cell r="C805" t="str">
            <v>Iris</v>
          </cell>
          <cell r="D805">
            <v>6049305</v>
          </cell>
        </row>
        <row r="806">
          <cell r="B806" t="str">
            <v>SALERNI</v>
          </cell>
          <cell r="C806" t="str">
            <v>Fabio</v>
          </cell>
          <cell r="D806">
            <v>6049316</v>
          </cell>
        </row>
        <row r="807">
          <cell r="B807" t="str">
            <v>GEORGES</v>
          </cell>
          <cell r="C807" t="str">
            <v>Annick</v>
          </cell>
          <cell r="D807">
            <v>6049327</v>
          </cell>
        </row>
        <row r="808">
          <cell r="B808" t="str">
            <v>DEKOSTER</v>
          </cell>
          <cell r="C808" t="str">
            <v>Roberte</v>
          </cell>
          <cell r="D808">
            <v>6049338</v>
          </cell>
        </row>
        <row r="809">
          <cell r="B809" t="str">
            <v>VANHANDENHOVEN</v>
          </cell>
          <cell r="C809" t="str">
            <v>Joëlle</v>
          </cell>
          <cell r="D809">
            <v>6049349</v>
          </cell>
        </row>
        <row r="810">
          <cell r="B810" t="str">
            <v>MOYSON</v>
          </cell>
          <cell r="C810" t="str">
            <v>Thérèse</v>
          </cell>
          <cell r="D810">
            <v>6049351</v>
          </cell>
        </row>
        <row r="811">
          <cell r="B811" t="str">
            <v>BADOT</v>
          </cell>
          <cell r="C811" t="str">
            <v>Catherine</v>
          </cell>
          <cell r="D811">
            <v>6049362</v>
          </cell>
        </row>
        <row r="812">
          <cell r="B812" t="str">
            <v>CHABOTTAUX</v>
          </cell>
          <cell r="C812" t="str">
            <v>Thierry</v>
          </cell>
          <cell r="D812">
            <v>6049373</v>
          </cell>
        </row>
        <row r="813">
          <cell r="B813" t="str">
            <v>DEBATTY</v>
          </cell>
          <cell r="C813" t="str">
            <v>Luc</v>
          </cell>
          <cell r="D813">
            <v>6049384</v>
          </cell>
        </row>
        <row r="814">
          <cell r="B814" t="str">
            <v>LIZEE</v>
          </cell>
          <cell r="C814" t="str">
            <v>Yves</v>
          </cell>
          <cell r="D814">
            <v>6049395</v>
          </cell>
        </row>
        <row r="815">
          <cell r="B815" t="str">
            <v>CORNET</v>
          </cell>
          <cell r="C815" t="str">
            <v>Olivier</v>
          </cell>
          <cell r="D815">
            <v>6049406</v>
          </cell>
        </row>
        <row r="816">
          <cell r="B816" t="str">
            <v>MESTDAGH</v>
          </cell>
          <cell r="C816" t="str">
            <v>Sabine</v>
          </cell>
          <cell r="D816">
            <v>6049417</v>
          </cell>
        </row>
        <row r="817">
          <cell r="B817" t="str">
            <v>LAIXHAY</v>
          </cell>
          <cell r="C817" t="str">
            <v>Johnatan</v>
          </cell>
          <cell r="D817">
            <v>6049428</v>
          </cell>
        </row>
        <row r="818">
          <cell r="B818" t="str">
            <v>FILLEUR</v>
          </cell>
          <cell r="C818" t="str">
            <v>Eric</v>
          </cell>
          <cell r="D818">
            <v>6049439</v>
          </cell>
        </row>
        <row r="819">
          <cell r="D819">
            <v>6049441</v>
          </cell>
        </row>
        <row r="820">
          <cell r="D820">
            <v>6049452</v>
          </cell>
        </row>
        <row r="821">
          <cell r="D821">
            <v>6049463</v>
          </cell>
        </row>
        <row r="822">
          <cell r="D822">
            <v>6049474</v>
          </cell>
        </row>
        <row r="823">
          <cell r="D823">
            <v>6049485</v>
          </cell>
        </row>
        <row r="824">
          <cell r="B824" t="str">
            <v>KALUGURHA KATALIBWA</v>
          </cell>
          <cell r="C824" t="str">
            <v>Benoît</v>
          </cell>
          <cell r="D824">
            <v>8030029</v>
          </cell>
        </row>
        <row r="825">
          <cell r="B825" t="str">
            <v>EZOR</v>
          </cell>
          <cell r="C825" t="str">
            <v>Kwasi</v>
          </cell>
          <cell r="D825">
            <v>8090005</v>
          </cell>
        </row>
        <row r="826">
          <cell r="B826" t="str">
            <v>ETIENNE</v>
          </cell>
          <cell r="C826" t="str">
            <v>Marie-Claire</v>
          </cell>
          <cell r="D826">
            <v>8600027</v>
          </cell>
        </row>
        <row r="827">
          <cell r="B827" t="str">
            <v>COOS</v>
          </cell>
          <cell r="C827" t="str">
            <v>Mieke</v>
          </cell>
          <cell r="D827">
            <v>8600049</v>
          </cell>
        </row>
        <row r="828">
          <cell r="B828" t="str">
            <v>PEETERS</v>
          </cell>
          <cell r="C828" t="str">
            <v>Simonne</v>
          </cell>
          <cell r="D828">
            <v>8600062</v>
          </cell>
        </row>
        <row r="829">
          <cell r="B829" t="str">
            <v>PEETERS</v>
          </cell>
          <cell r="C829" t="str">
            <v>Robert</v>
          </cell>
          <cell r="D829">
            <v>8600073</v>
          </cell>
        </row>
        <row r="830">
          <cell r="B830" t="str">
            <v>FABER</v>
          </cell>
          <cell r="C830" t="str">
            <v>Nicole</v>
          </cell>
          <cell r="D830">
            <v>8600106</v>
          </cell>
        </row>
        <row r="831">
          <cell r="B831" t="str">
            <v>BRAUN</v>
          </cell>
          <cell r="C831" t="str">
            <v>Betty</v>
          </cell>
          <cell r="D831">
            <v>8600117</v>
          </cell>
        </row>
        <row r="832">
          <cell r="B832" t="str">
            <v>SCHMIT</v>
          </cell>
          <cell r="C832" t="str">
            <v>Sabine</v>
          </cell>
          <cell r="D832">
            <v>8600163</v>
          </cell>
        </row>
        <row r="833">
          <cell r="B833" t="str">
            <v>MATON</v>
          </cell>
          <cell r="C833" t="str">
            <v>Christiane</v>
          </cell>
          <cell r="D833">
            <v>8600218</v>
          </cell>
        </row>
        <row r="834">
          <cell r="B834" t="str">
            <v>LEHNERTZ</v>
          </cell>
          <cell r="C834" t="str">
            <v>Nicole</v>
          </cell>
          <cell r="D834">
            <v>8600229</v>
          </cell>
        </row>
        <row r="835">
          <cell r="B835" t="str">
            <v>KARAGUILLA</v>
          </cell>
          <cell r="C835" t="str">
            <v>Éliane</v>
          </cell>
          <cell r="D835">
            <v>8600242</v>
          </cell>
        </row>
        <row r="836">
          <cell r="B836" t="str">
            <v>MUYTERS</v>
          </cell>
          <cell r="C836" t="str">
            <v>Martine</v>
          </cell>
          <cell r="D836">
            <v>8600253</v>
          </cell>
        </row>
        <row r="837">
          <cell r="B837" t="str">
            <v>STRATMANN</v>
          </cell>
          <cell r="C837" t="str">
            <v>Dominique</v>
          </cell>
          <cell r="D837">
            <v>8600275</v>
          </cell>
        </row>
        <row r="838">
          <cell r="B838" t="str">
            <v>D'HUART</v>
          </cell>
          <cell r="C838" t="str">
            <v>Françoise</v>
          </cell>
          <cell r="D838">
            <v>8600297</v>
          </cell>
        </row>
        <row r="839">
          <cell r="B839" t="str">
            <v>ROSSI</v>
          </cell>
          <cell r="C839" t="str">
            <v>Martine</v>
          </cell>
          <cell r="D839">
            <v>8600319</v>
          </cell>
        </row>
        <row r="840">
          <cell r="B840" t="str">
            <v>MEYER</v>
          </cell>
          <cell r="C840" t="str">
            <v>Alain</v>
          </cell>
          <cell r="D840">
            <v>8600321</v>
          </cell>
        </row>
        <row r="841">
          <cell r="B841" t="str">
            <v>MOLITOR</v>
          </cell>
          <cell r="C841" t="str">
            <v>Josette</v>
          </cell>
          <cell r="D841">
            <v>8600326</v>
          </cell>
        </row>
        <row r="842">
          <cell r="B842" t="str">
            <v>MEYERS</v>
          </cell>
          <cell r="C842" t="str">
            <v>Jacqueline</v>
          </cell>
          <cell r="D842">
            <v>8600328</v>
          </cell>
        </row>
        <row r="843">
          <cell r="B843" t="str">
            <v>MEYER</v>
          </cell>
          <cell r="C843" t="str">
            <v>Marilyn</v>
          </cell>
          <cell r="D843">
            <v>8600332</v>
          </cell>
        </row>
        <row r="844">
          <cell r="B844" t="str">
            <v>WEIL</v>
          </cell>
          <cell r="C844" t="str">
            <v>André</v>
          </cell>
          <cell r="D844">
            <v>8600343</v>
          </cell>
        </row>
        <row r="845">
          <cell r="B845" t="str">
            <v>WEIL</v>
          </cell>
          <cell r="C845" t="str">
            <v>Rachel</v>
          </cell>
          <cell r="D845">
            <v>8600354</v>
          </cell>
        </row>
        <row r="846">
          <cell r="B846" t="str">
            <v>MANTERNACH</v>
          </cell>
          <cell r="C846" t="str">
            <v>Jean</v>
          </cell>
          <cell r="D846">
            <v>8600365</v>
          </cell>
        </row>
        <row r="847">
          <cell r="B847" t="str">
            <v>MEYER</v>
          </cell>
          <cell r="C847" t="str">
            <v>Alain</v>
          </cell>
          <cell r="D847">
            <v>8600376</v>
          </cell>
        </row>
        <row r="848">
          <cell r="B848" t="str">
            <v>MULLER</v>
          </cell>
          <cell r="C848" t="str">
            <v>Jacqueline</v>
          </cell>
          <cell r="D848">
            <v>8600387</v>
          </cell>
        </row>
        <row r="849">
          <cell r="B849" t="str">
            <v>DIESCHBOURG</v>
          </cell>
          <cell r="C849" t="str">
            <v>Michelle</v>
          </cell>
          <cell r="D849">
            <v>8600398</v>
          </cell>
        </row>
        <row r="850">
          <cell r="B850" t="str">
            <v>CONSTANT</v>
          </cell>
          <cell r="C850" t="str">
            <v>Michèle</v>
          </cell>
          <cell r="D850">
            <v>8600432</v>
          </cell>
        </row>
        <row r="851">
          <cell r="B851" t="str">
            <v>SIMONETTI</v>
          </cell>
          <cell r="C851" t="str">
            <v>Alain</v>
          </cell>
          <cell r="D851">
            <v>8600433</v>
          </cell>
        </row>
        <row r="852">
          <cell r="B852" t="str">
            <v>SIMONETTI</v>
          </cell>
          <cell r="C852" t="str">
            <v>Josiane</v>
          </cell>
          <cell r="D852">
            <v>8600444</v>
          </cell>
        </row>
        <row r="853">
          <cell r="B853" t="str">
            <v>PAULUS</v>
          </cell>
          <cell r="C853" t="str">
            <v>Irène</v>
          </cell>
          <cell r="D853">
            <v>8600455</v>
          </cell>
        </row>
        <row r="854">
          <cell r="B854" t="str">
            <v>LUSSON</v>
          </cell>
          <cell r="C854" t="str">
            <v>Edouard</v>
          </cell>
          <cell r="D854">
            <v>8600466</v>
          </cell>
        </row>
        <row r="855">
          <cell r="B855" t="str">
            <v>LAMY</v>
          </cell>
          <cell r="C855" t="str">
            <v>Frédérique</v>
          </cell>
          <cell r="D855">
            <v>8600477</v>
          </cell>
        </row>
        <row r="856">
          <cell r="B856" t="str">
            <v>LEHNERTZ</v>
          </cell>
          <cell r="C856" t="str">
            <v>Claude</v>
          </cell>
          <cell r="D856">
            <v>8600488</v>
          </cell>
        </row>
        <row r="857">
          <cell r="B857" t="str">
            <v>FLECHET</v>
          </cell>
          <cell r="C857" t="str">
            <v>Françoise</v>
          </cell>
          <cell r="D857">
            <v>8600499</v>
          </cell>
        </row>
        <row r="861">
          <cell r="B861" t="str">
            <v>COLLINETTI</v>
          </cell>
          <cell r="C861" t="str">
            <v>Antonietta</v>
          </cell>
          <cell r="D861">
            <v>9000134</v>
          </cell>
        </row>
        <row r="862">
          <cell r="B862" t="str">
            <v>LAI</v>
          </cell>
          <cell r="C862" t="str">
            <v>Bianca</v>
          </cell>
          <cell r="D862">
            <v>9000145</v>
          </cell>
        </row>
        <row r="863">
          <cell r="B863" t="str">
            <v>LAI</v>
          </cell>
          <cell r="C863" t="str">
            <v>Efisio</v>
          </cell>
          <cell r="D863">
            <v>9000156</v>
          </cell>
        </row>
        <row r="864">
          <cell r="B864" t="str">
            <v>KEPPENS</v>
          </cell>
          <cell r="C864" t="str">
            <v>Janou</v>
          </cell>
          <cell r="D864">
            <v>9000167</v>
          </cell>
        </row>
        <row r="865">
          <cell r="B865" t="str">
            <v>- -</v>
          </cell>
          <cell r="C865" t="str">
            <v>- -</v>
          </cell>
          <cell r="D865">
            <v>9080040</v>
          </cell>
        </row>
        <row r="866">
          <cell r="B866" t="str">
            <v>- -</v>
          </cell>
          <cell r="C866" t="str">
            <v>- -</v>
          </cell>
          <cell r="D866">
            <v>9080050</v>
          </cell>
        </row>
        <row r="867">
          <cell r="B867" t="str">
            <v>KUCKARTS</v>
          </cell>
          <cell r="C867" t="str">
            <v>Renée</v>
          </cell>
          <cell r="D867">
            <v>9080490</v>
          </cell>
        </row>
        <row r="868">
          <cell r="B868" t="str">
            <v>KUCKARTS</v>
          </cell>
          <cell r="C868" t="str">
            <v>Roger</v>
          </cell>
          <cell r="D868">
            <v>9080500</v>
          </cell>
        </row>
        <row r="869">
          <cell r="B869" t="str">
            <v>DHESSE</v>
          </cell>
          <cell r="C869" t="str">
            <v>Laurie</v>
          </cell>
          <cell r="D869">
            <v>9080730</v>
          </cell>
        </row>
        <row r="870">
          <cell r="B870" t="str">
            <v>MOYEN</v>
          </cell>
          <cell r="C870" t="str">
            <v>Eléonore</v>
          </cell>
          <cell r="D870">
            <v>9081000</v>
          </cell>
        </row>
        <row r="871">
          <cell r="B871" t="str">
            <v>GAROT</v>
          </cell>
          <cell r="C871" t="str">
            <v>Clémence</v>
          </cell>
          <cell r="D871">
            <v>9081110</v>
          </cell>
        </row>
        <row r="872">
          <cell r="B872" t="str">
            <v>VAN BOCXSTAELE</v>
          </cell>
          <cell r="C872" t="str">
            <v>Liliane</v>
          </cell>
          <cell r="D872">
            <v>9081130</v>
          </cell>
        </row>
        <row r="873">
          <cell r="B873" t="str">
            <v>DECRICK</v>
          </cell>
          <cell r="C873" t="str">
            <v>Greg</v>
          </cell>
          <cell r="D873">
            <v>9081210</v>
          </cell>
        </row>
        <row r="874">
          <cell r="B874" t="str">
            <v>DEVREUX</v>
          </cell>
          <cell r="C874" t="str">
            <v>Josette</v>
          </cell>
          <cell r="D874">
            <v>9081240</v>
          </cell>
        </row>
        <row r="875">
          <cell r="B875" t="str">
            <v>VERGNIER</v>
          </cell>
          <cell r="C875" t="str">
            <v>Véronique</v>
          </cell>
          <cell r="D875">
            <v>9081250</v>
          </cell>
        </row>
        <row r="876">
          <cell r="B876" t="str">
            <v>MOGET</v>
          </cell>
          <cell r="C876" t="str">
            <v>Justine</v>
          </cell>
          <cell r="D876">
            <v>9081260</v>
          </cell>
        </row>
        <row r="877">
          <cell r="B877" t="str">
            <v>STRATMAN</v>
          </cell>
          <cell r="C877" t="str">
            <v>Dominique</v>
          </cell>
          <cell r="D877">
            <v>9081280</v>
          </cell>
        </row>
        <row r="878">
          <cell r="B878" t="str">
            <v>PAULUS</v>
          </cell>
          <cell r="C878" t="str">
            <v>Irène</v>
          </cell>
          <cell r="D878">
            <v>9081290</v>
          </cell>
        </row>
        <row r="879">
          <cell r="B879" t="str">
            <v>POIDLINS</v>
          </cell>
          <cell r="C879" t="str">
            <v>Danielle</v>
          </cell>
          <cell r="D879">
            <v>9081380</v>
          </cell>
        </row>
        <row r="880">
          <cell r="B880" t="str">
            <v>VANDEVELDE</v>
          </cell>
          <cell r="C880" t="str">
            <v>Mireille</v>
          </cell>
          <cell r="D880">
            <v>9081450</v>
          </cell>
        </row>
        <row r="881">
          <cell r="B881" t="str">
            <v>MARIQUE</v>
          </cell>
          <cell r="C881" t="str">
            <v>Annette</v>
          </cell>
          <cell r="D881">
            <v>9081500</v>
          </cell>
        </row>
        <row r="882">
          <cell r="B882" t="str">
            <v>COLLETIER</v>
          </cell>
          <cell r="C882" t="str">
            <v>Marie-Micheline</v>
          </cell>
          <cell r="D882">
            <v>9081510</v>
          </cell>
        </row>
        <row r="883">
          <cell r="B883" t="str">
            <v>DASSY</v>
          </cell>
          <cell r="C883" t="str">
            <v>Benoit</v>
          </cell>
          <cell r="D883">
            <v>9081550</v>
          </cell>
        </row>
        <row r="884">
          <cell r="B884" t="str">
            <v>LUSSON</v>
          </cell>
          <cell r="C884" t="str">
            <v>Claude</v>
          </cell>
          <cell r="D884">
            <v>9081560</v>
          </cell>
        </row>
        <row r="885">
          <cell r="B885" t="str">
            <v>BERLAGE</v>
          </cell>
          <cell r="C885" t="str">
            <v>Micheline</v>
          </cell>
          <cell r="D885">
            <v>9081570</v>
          </cell>
        </row>
        <row r="886">
          <cell r="B886" t="str">
            <v>ZIEBA</v>
          </cell>
          <cell r="C886" t="str">
            <v>Nathalie</v>
          </cell>
          <cell r="D886">
            <v>9081580</v>
          </cell>
        </row>
        <row r="887">
          <cell r="B887" t="str">
            <v>BARAL</v>
          </cell>
          <cell r="C887" t="str">
            <v>Brigitte</v>
          </cell>
          <cell r="D887">
            <v>9081590</v>
          </cell>
        </row>
        <row r="888">
          <cell r="B888" t="str">
            <v>DUBOIS</v>
          </cell>
          <cell r="C888" t="str">
            <v>Nadine</v>
          </cell>
          <cell r="D888">
            <v>9081610</v>
          </cell>
        </row>
        <row r="889">
          <cell r="B889" t="str">
            <v>COLLIN</v>
          </cell>
          <cell r="C889" t="str">
            <v>Anne</v>
          </cell>
          <cell r="D889">
            <v>9081630</v>
          </cell>
        </row>
        <row r="890">
          <cell r="B890" t="str">
            <v>SPECT</v>
          </cell>
          <cell r="C890" t="str">
            <v>Mariette</v>
          </cell>
          <cell r="D890">
            <v>9092880</v>
          </cell>
        </row>
        <row r="891">
          <cell r="B891" t="str">
            <v>VERBRUGGE</v>
          </cell>
          <cell r="C891" t="str">
            <v>Bernard</v>
          </cell>
          <cell r="D891">
            <v>9093330</v>
          </cell>
        </row>
        <row r="892">
          <cell r="B892" t="str">
            <v>THIRIFAYS</v>
          </cell>
          <cell r="C892" t="str">
            <v>Marthe</v>
          </cell>
          <cell r="D892">
            <v>9093530</v>
          </cell>
        </row>
        <row r="893">
          <cell r="B893" t="str">
            <v>RENAUD</v>
          </cell>
          <cell r="C893" t="str">
            <v>Hélène</v>
          </cell>
          <cell r="D893">
            <v>9093910</v>
          </cell>
        </row>
        <row r="894">
          <cell r="B894" t="str">
            <v>MORAY</v>
          </cell>
          <cell r="C894" t="str">
            <v>Lucienne</v>
          </cell>
          <cell r="D894">
            <v>9096790</v>
          </cell>
        </row>
        <row r="895">
          <cell r="D895" t="str">
            <v>- -</v>
          </cell>
        </row>
        <row r="896">
          <cell r="D896" t="str">
            <v>- -</v>
          </cell>
        </row>
        <row r="897">
          <cell r="D897" t="str">
            <v>- -</v>
          </cell>
        </row>
        <row r="898">
          <cell r="D898" t="str">
            <v>- -</v>
          </cell>
        </row>
        <row r="899">
          <cell r="D899" t="str">
            <v>- -</v>
          </cell>
        </row>
        <row r="900">
          <cell r="D900" t="str">
            <v>- -</v>
          </cell>
        </row>
        <row r="901">
          <cell r="D901" t="str">
            <v>- -</v>
          </cell>
        </row>
        <row r="902">
          <cell r="D902" t="str">
            <v>- -</v>
          </cell>
        </row>
        <row r="903">
          <cell r="D903" t="str">
            <v>- -</v>
          </cell>
        </row>
        <row r="904">
          <cell r="D904" t="str">
            <v>- -</v>
          </cell>
        </row>
        <row r="905">
          <cell r="D905" t="str">
            <v>- -</v>
          </cell>
        </row>
        <row r="906">
          <cell r="D906" t="str">
            <v>- -</v>
          </cell>
        </row>
        <row r="907">
          <cell r="D907" t="str">
            <v>- -</v>
          </cell>
        </row>
        <row r="908">
          <cell r="D908" t="str">
            <v>- -</v>
          </cell>
        </row>
        <row r="909">
          <cell r="D909" t="str">
            <v>- -</v>
          </cell>
        </row>
        <row r="910">
          <cell r="D910" t="str">
            <v>- -</v>
          </cell>
        </row>
        <row r="911">
          <cell r="D911" t="str">
            <v>- -</v>
          </cell>
        </row>
        <row r="912">
          <cell r="D912" t="str">
            <v>- -</v>
          </cell>
        </row>
        <row r="913">
          <cell r="D913" t="str">
            <v>- -</v>
          </cell>
        </row>
        <row r="914">
          <cell r="D914" t="str">
            <v>- -</v>
          </cell>
        </row>
        <row r="915">
          <cell r="D915" t="str">
            <v>- -</v>
          </cell>
        </row>
        <row r="916">
          <cell r="D916" t="str">
            <v>- -</v>
          </cell>
        </row>
        <row r="917">
          <cell r="D917" t="str">
            <v>- -</v>
          </cell>
        </row>
        <row r="918">
          <cell r="D918" t="str">
            <v>- -</v>
          </cell>
        </row>
        <row r="919">
          <cell r="D919" t="str">
            <v>- -</v>
          </cell>
        </row>
        <row r="920">
          <cell r="D920" t="str">
            <v>- -</v>
          </cell>
        </row>
        <row r="921">
          <cell r="D921" t="str">
            <v>- -</v>
          </cell>
        </row>
        <row r="922">
          <cell r="D922" t="str">
            <v>- -</v>
          </cell>
        </row>
        <row r="923">
          <cell r="D923" t="str">
            <v>- -</v>
          </cell>
        </row>
        <row r="924">
          <cell r="D924" t="str">
            <v>- -</v>
          </cell>
        </row>
        <row r="925">
          <cell r="D925" t="str">
            <v>- -</v>
          </cell>
        </row>
        <row r="926">
          <cell r="D926" t="str">
            <v>- -</v>
          </cell>
        </row>
        <row r="927">
          <cell r="D927" t="str">
            <v>- -</v>
          </cell>
        </row>
        <row r="928">
          <cell r="D928" t="str">
            <v>- -</v>
          </cell>
        </row>
        <row r="929">
          <cell r="D929" t="str">
            <v>- -</v>
          </cell>
        </row>
        <row r="930">
          <cell r="B930" t="str">
            <v>Section 2 - Récupérés et</v>
          </cell>
          <cell r="C930" t="str">
            <v>classés entre</v>
          </cell>
          <cell r="D930" t="str">
            <v>2010 et 2018</v>
          </cell>
        </row>
        <row r="935">
          <cell r="B935" t="str">
            <v>ANDRE</v>
          </cell>
          <cell r="C935" t="str">
            <v>Béatrice</v>
          </cell>
        </row>
        <row r="936">
          <cell r="B936" t="str">
            <v>D'AOUST</v>
          </cell>
          <cell r="C936" t="str">
            <v>Michèle</v>
          </cell>
        </row>
        <row r="937">
          <cell r="B937" t="str">
            <v>SELIS</v>
          </cell>
          <cell r="C937" t="str">
            <v>Marc</v>
          </cell>
        </row>
        <row r="938">
          <cell r="B938" t="str">
            <v>GREVESSE</v>
          </cell>
          <cell r="C938" t="str">
            <v>Jean-Luc</v>
          </cell>
        </row>
        <row r="939">
          <cell r="B939" t="str">
            <v>BOUVEZ</v>
          </cell>
          <cell r="C939" t="str">
            <v>Brigitte</v>
          </cell>
        </row>
        <row r="940">
          <cell r="B940" t="str">
            <v>DELGRANGE</v>
          </cell>
          <cell r="C940" t="str">
            <v>Maurice</v>
          </cell>
        </row>
        <row r="941">
          <cell r="B941" t="str">
            <v>HOSSELET</v>
          </cell>
          <cell r="C941" t="str">
            <v>Roger</v>
          </cell>
        </row>
        <row r="942">
          <cell r="B942" t="str">
            <v>NIHOUL</v>
          </cell>
          <cell r="C942" t="str">
            <v>Andrée</v>
          </cell>
        </row>
        <row r="943">
          <cell r="B943" t="str">
            <v>ICLICKI</v>
          </cell>
          <cell r="C943" t="str">
            <v>Rosa</v>
          </cell>
        </row>
        <row r="944">
          <cell r="B944" t="str">
            <v>MASSE</v>
          </cell>
          <cell r="C944" t="str">
            <v>Christian</v>
          </cell>
        </row>
        <row r="945">
          <cell r="B945" t="str">
            <v>SIMONARD</v>
          </cell>
          <cell r="C945" t="str">
            <v>Marie-Thérèse</v>
          </cell>
        </row>
        <row r="946">
          <cell r="B946" t="str">
            <v>CORBEELS</v>
          </cell>
          <cell r="C946" t="str">
            <v>Robert</v>
          </cell>
        </row>
        <row r="947">
          <cell r="B947" t="str">
            <v>ALEXANDRE</v>
          </cell>
          <cell r="C947" t="str">
            <v>Marguerite</v>
          </cell>
        </row>
        <row r="948">
          <cell r="B948" t="str">
            <v>GRANDCLAUDE</v>
          </cell>
          <cell r="C948" t="str">
            <v>Danièle</v>
          </cell>
        </row>
        <row r="949">
          <cell r="B949" t="str">
            <v>BUNTINX</v>
          </cell>
          <cell r="C949" t="str">
            <v>David</v>
          </cell>
        </row>
        <row r="950">
          <cell r="B950" t="str">
            <v>BAUDEL</v>
          </cell>
          <cell r="C950" t="str">
            <v>Evelyne</v>
          </cell>
        </row>
        <row r="951">
          <cell r="B951" t="str">
            <v>POLIART</v>
          </cell>
          <cell r="C951" t="str">
            <v>André</v>
          </cell>
        </row>
        <row r="952">
          <cell r="B952" t="str">
            <v>LAZZARI</v>
          </cell>
          <cell r="C952" t="str">
            <v>Raphaël</v>
          </cell>
        </row>
        <row r="953">
          <cell r="B953" t="str">
            <v>LEFOUR</v>
          </cell>
          <cell r="C953" t="str">
            <v>Lucile</v>
          </cell>
        </row>
        <row r="954">
          <cell r="B954" t="str">
            <v>CAUCHIES</v>
          </cell>
          <cell r="C954" t="str">
            <v>Paulette</v>
          </cell>
        </row>
        <row r="955">
          <cell r="B955" t="str">
            <v>DEPIERREUX</v>
          </cell>
          <cell r="C955" t="str">
            <v>Annie</v>
          </cell>
        </row>
        <row r="956">
          <cell r="B956" t="str">
            <v>LIMBOURG</v>
          </cell>
          <cell r="C956" t="str">
            <v>Yolande</v>
          </cell>
        </row>
        <row r="957">
          <cell r="B957" t="str">
            <v>HELLEMANS</v>
          </cell>
          <cell r="C957" t="str">
            <v>Michèle</v>
          </cell>
        </row>
        <row r="958">
          <cell r="B958" t="str">
            <v>HENGELS</v>
          </cell>
          <cell r="C958" t="str">
            <v>Gilberte</v>
          </cell>
        </row>
        <row r="959">
          <cell r="B959" t="str">
            <v>MOLLE</v>
          </cell>
          <cell r="C959" t="str">
            <v>Carine</v>
          </cell>
        </row>
        <row r="960">
          <cell r="B960" t="str">
            <v>MARSON</v>
          </cell>
          <cell r="C960" t="str">
            <v>Julien</v>
          </cell>
        </row>
        <row r="961">
          <cell r="B961" t="str">
            <v>LEFEVRE</v>
          </cell>
          <cell r="C961" t="str">
            <v>Marie-Claire</v>
          </cell>
        </row>
        <row r="962">
          <cell r="B962" t="str">
            <v>HUART</v>
          </cell>
          <cell r="C962" t="str">
            <v>Huguette</v>
          </cell>
        </row>
        <row r="963">
          <cell r="B963" t="str">
            <v>THEMANS</v>
          </cell>
          <cell r="C963" t="str">
            <v>Gisèle</v>
          </cell>
        </row>
        <row r="964">
          <cell r="B964" t="str">
            <v>BUCHET</v>
          </cell>
          <cell r="C964" t="str">
            <v>Andrée</v>
          </cell>
        </row>
        <row r="965">
          <cell r="B965" t="str">
            <v>KESTEMONT</v>
          </cell>
          <cell r="C965" t="str">
            <v>Françoise</v>
          </cell>
        </row>
        <row r="966">
          <cell r="B966" t="str">
            <v>GARIDOU</v>
          </cell>
          <cell r="C966" t="str">
            <v>Martine</v>
          </cell>
        </row>
        <row r="967">
          <cell r="B967" t="str">
            <v>FRERE</v>
          </cell>
          <cell r="C967" t="str">
            <v>Claire</v>
          </cell>
        </row>
        <row r="968">
          <cell r="B968" t="str">
            <v>VAN DIEST</v>
          </cell>
          <cell r="C968" t="str">
            <v>Arlette</v>
          </cell>
        </row>
        <row r="969">
          <cell r="B969" t="str">
            <v>DELIN</v>
          </cell>
          <cell r="C969" t="str">
            <v>Christelle</v>
          </cell>
        </row>
        <row r="970">
          <cell r="B970" t="str">
            <v>HOOGHUYS</v>
          </cell>
          <cell r="C970" t="str">
            <v>Christiane</v>
          </cell>
        </row>
        <row r="971">
          <cell r="B971" t="str">
            <v>ALBERT</v>
          </cell>
          <cell r="C971" t="str">
            <v>Jean-Pol</v>
          </cell>
        </row>
        <row r="972">
          <cell r="B972" t="str">
            <v>PIERRE</v>
          </cell>
          <cell r="C972" t="str">
            <v>Michel</v>
          </cell>
        </row>
        <row r="973">
          <cell r="B973" t="str">
            <v>ENGONGE</v>
          </cell>
          <cell r="C973" t="str">
            <v>Henry-Marcel</v>
          </cell>
        </row>
        <row r="974">
          <cell r="B974" t="str">
            <v>LENOIR</v>
          </cell>
          <cell r="C974" t="str">
            <v>Christiane</v>
          </cell>
        </row>
        <row r="975">
          <cell r="B975" t="str">
            <v>DECHAMPS</v>
          </cell>
          <cell r="C975" t="str">
            <v>Arlette</v>
          </cell>
        </row>
        <row r="976">
          <cell r="B976" t="str">
            <v>BEGAUX</v>
          </cell>
          <cell r="C976" t="str">
            <v>Marie-Jeanne</v>
          </cell>
        </row>
        <row r="977">
          <cell r="B977" t="str">
            <v>DOUMONT</v>
          </cell>
          <cell r="C977" t="str">
            <v>Germaine</v>
          </cell>
        </row>
        <row r="978">
          <cell r="B978" t="str">
            <v>CUVELIER</v>
          </cell>
          <cell r="C978" t="str">
            <v>Marie-Jeanne</v>
          </cell>
        </row>
        <row r="979">
          <cell r="B979" t="str">
            <v>FANHI</v>
          </cell>
          <cell r="C979" t="str">
            <v>Franc</v>
          </cell>
        </row>
        <row r="980">
          <cell r="B980" t="str">
            <v>BOUCHET</v>
          </cell>
          <cell r="C980" t="str">
            <v>Maxime</v>
          </cell>
        </row>
        <row r="981">
          <cell r="B981" t="str">
            <v>SPILETTE</v>
          </cell>
          <cell r="C981" t="str">
            <v>Thierry</v>
          </cell>
        </row>
        <row r="982">
          <cell r="B982" t="str">
            <v>XHAYETEUX</v>
          </cell>
          <cell r="C982" t="str">
            <v>Christel</v>
          </cell>
        </row>
        <row r="983">
          <cell r="B983" t="str">
            <v>CREPIN</v>
          </cell>
          <cell r="C983" t="str">
            <v>Roger</v>
          </cell>
        </row>
        <row r="984">
          <cell r="B984" t="str">
            <v>DEMOORS</v>
          </cell>
          <cell r="C984" t="str">
            <v>Alessandro</v>
          </cell>
        </row>
        <row r="985">
          <cell r="B985" t="str">
            <v>JORIS</v>
          </cell>
          <cell r="C985" t="str">
            <v>Albert</v>
          </cell>
        </row>
        <row r="986">
          <cell r="B986" t="str">
            <v>BLANCHART</v>
          </cell>
          <cell r="C986" t="str">
            <v>Anouchka</v>
          </cell>
        </row>
        <row r="987">
          <cell r="B987" t="str">
            <v>THIELEN</v>
          </cell>
          <cell r="C987" t="str">
            <v>Pierre-Yves</v>
          </cell>
        </row>
        <row r="988">
          <cell r="B988" t="str">
            <v>HARIGA</v>
          </cell>
          <cell r="C988" t="str">
            <v>François-Louis</v>
          </cell>
        </row>
        <row r="989">
          <cell r="B989" t="str">
            <v>DEGRAEUWE</v>
          </cell>
          <cell r="C989" t="str">
            <v>Dany</v>
          </cell>
        </row>
        <row r="990">
          <cell r="B990" t="str">
            <v>ANDRE</v>
          </cell>
          <cell r="C990" t="str">
            <v>Marie-Claire</v>
          </cell>
        </row>
        <row r="991">
          <cell r="B991" t="str">
            <v>ARSENIEFF</v>
          </cell>
          <cell r="C991" t="str">
            <v>Nathalie</v>
          </cell>
        </row>
        <row r="992">
          <cell r="B992" t="str">
            <v>BAAMI-BANDEMA</v>
          </cell>
          <cell r="C992" t="str">
            <v>Godfrey</v>
          </cell>
        </row>
        <row r="993">
          <cell r="B993" t="str">
            <v>BACCEGA</v>
          </cell>
          <cell r="C993" t="str">
            <v>Isabelle</v>
          </cell>
        </row>
        <row r="994">
          <cell r="B994" t="str">
            <v>BLANCHY</v>
          </cell>
          <cell r="C994" t="str">
            <v>Jean-Pierre</v>
          </cell>
        </row>
        <row r="995">
          <cell r="B995" t="str">
            <v>BLAVIER</v>
          </cell>
          <cell r="C995" t="str">
            <v>Martin</v>
          </cell>
        </row>
        <row r="996">
          <cell r="B996" t="str">
            <v>BOULANGER</v>
          </cell>
          <cell r="C996" t="str">
            <v>Jonathan</v>
          </cell>
        </row>
        <row r="997">
          <cell r="B997" t="str">
            <v>BRULLEMANS</v>
          </cell>
          <cell r="C997" t="str">
            <v>Jeanine</v>
          </cell>
        </row>
        <row r="998">
          <cell r="B998" t="str">
            <v>BURGE</v>
          </cell>
          <cell r="C998" t="str">
            <v>Bernard</v>
          </cell>
        </row>
        <row r="999">
          <cell r="B999" t="str">
            <v>COLSON</v>
          </cell>
          <cell r="C999" t="str">
            <v>Jean-François</v>
          </cell>
        </row>
        <row r="1000">
          <cell r="B1000" t="str">
            <v>CREMER</v>
          </cell>
          <cell r="C1000" t="str">
            <v>Gisèle</v>
          </cell>
        </row>
        <row r="1001">
          <cell r="B1001" t="str">
            <v>DAUBERSY</v>
          </cell>
          <cell r="C1001" t="str">
            <v>Nicole</v>
          </cell>
        </row>
        <row r="1002">
          <cell r="B1002" t="str">
            <v>DECOSTER</v>
          </cell>
          <cell r="C1002" t="str">
            <v>Andrée</v>
          </cell>
        </row>
        <row r="1003">
          <cell r="B1003" t="str">
            <v>DEGROOTE</v>
          </cell>
          <cell r="C1003" t="str">
            <v>Patrick</v>
          </cell>
        </row>
        <row r="1004">
          <cell r="B1004" t="str">
            <v>DELADRIERE</v>
          </cell>
          <cell r="C1004" t="str">
            <v>Cécile</v>
          </cell>
        </row>
        <row r="1005">
          <cell r="B1005" t="str">
            <v>DELBRASSINE</v>
          </cell>
          <cell r="C1005" t="str">
            <v>Jacqueline</v>
          </cell>
        </row>
        <row r="1006">
          <cell r="B1006" t="str">
            <v>DEMONCEAU</v>
          </cell>
          <cell r="C1006" t="str">
            <v>Simone</v>
          </cell>
        </row>
        <row r="1007">
          <cell r="B1007" t="str">
            <v>DENAGTERGAEL</v>
          </cell>
          <cell r="C1007" t="str">
            <v>Roberte</v>
          </cell>
        </row>
        <row r="1008">
          <cell r="B1008" t="str">
            <v>DESIRON</v>
          </cell>
          <cell r="C1008" t="str">
            <v>Jean-François</v>
          </cell>
        </row>
        <row r="1009">
          <cell r="B1009" t="str">
            <v>DHYNE</v>
          </cell>
          <cell r="C1009" t="str">
            <v>Christiane</v>
          </cell>
        </row>
        <row r="1010">
          <cell r="B1010" t="str">
            <v>DHYNE</v>
          </cell>
          <cell r="C1010" t="str">
            <v>Jean</v>
          </cell>
        </row>
        <row r="1011">
          <cell r="B1011" t="str">
            <v>DUBOIS</v>
          </cell>
          <cell r="C1011" t="str">
            <v>Nicole</v>
          </cell>
        </row>
        <row r="1012">
          <cell r="B1012" t="str">
            <v>DURIEUX</v>
          </cell>
          <cell r="C1012" t="str">
            <v>Denise</v>
          </cell>
        </row>
        <row r="1013">
          <cell r="B1013" t="str">
            <v>FRANC</v>
          </cell>
          <cell r="C1013" t="str">
            <v>Annik</v>
          </cell>
        </row>
        <row r="1014">
          <cell r="B1014" t="str">
            <v>FURLAN</v>
          </cell>
          <cell r="C1014" t="str">
            <v>Carmen</v>
          </cell>
        </row>
        <row r="1015">
          <cell r="B1015" t="str">
            <v>GILBERT</v>
          </cell>
          <cell r="C1015" t="str">
            <v>Eva</v>
          </cell>
        </row>
        <row r="1016">
          <cell r="B1016" t="str">
            <v>GILLES</v>
          </cell>
          <cell r="C1016" t="str">
            <v>Maurice</v>
          </cell>
        </row>
        <row r="1017">
          <cell r="B1017" t="str">
            <v>GOISSE</v>
          </cell>
          <cell r="C1017" t="str">
            <v>André</v>
          </cell>
        </row>
        <row r="1018">
          <cell r="B1018" t="str">
            <v>GRANDJEAN</v>
          </cell>
          <cell r="C1018" t="str">
            <v>Bernadette</v>
          </cell>
        </row>
        <row r="1019">
          <cell r="B1019" t="str">
            <v>HEUS</v>
          </cell>
          <cell r="C1019" t="str">
            <v>Raymonde</v>
          </cell>
        </row>
        <row r="1020">
          <cell r="B1020" t="str">
            <v>HUBERT</v>
          </cell>
          <cell r="C1020" t="str">
            <v>Jean-Marie</v>
          </cell>
        </row>
        <row r="1021">
          <cell r="B1021" t="str">
            <v>JACQUET</v>
          </cell>
          <cell r="C1021" t="str">
            <v>Laurence</v>
          </cell>
        </row>
        <row r="1022">
          <cell r="B1022" t="str">
            <v>JUSTO CAL</v>
          </cell>
          <cell r="C1022" t="str">
            <v>Antonio</v>
          </cell>
        </row>
        <row r="1023">
          <cell r="B1023" t="str">
            <v>KELLNER</v>
          </cell>
          <cell r="C1023" t="str">
            <v>Geneviève</v>
          </cell>
        </row>
        <row r="1024">
          <cell r="B1024" t="str">
            <v>KRUCZYNSKI</v>
          </cell>
          <cell r="C1024" t="str">
            <v>André</v>
          </cell>
        </row>
        <row r="1025">
          <cell r="B1025" t="str">
            <v>LABBE</v>
          </cell>
          <cell r="C1025" t="str">
            <v>Jeannine</v>
          </cell>
        </row>
        <row r="1026">
          <cell r="B1026" t="str">
            <v>LAVAUR</v>
          </cell>
          <cell r="C1026" t="str">
            <v>Jessica</v>
          </cell>
        </row>
        <row r="1027">
          <cell r="B1027" t="str">
            <v>LEBLANC</v>
          </cell>
          <cell r="C1027" t="str">
            <v>Albert</v>
          </cell>
        </row>
        <row r="1028">
          <cell r="B1028" t="str">
            <v>LEGENTIL</v>
          </cell>
          <cell r="C1028" t="str">
            <v>Denise</v>
          </cell>
        </row>
        <row r="1029">
          <cell r="B1029" t="str">
            <v>LEGRAND</v>
          </cell>
          <cell r="C1029" t="str">
            <v>Marcelle</v>
          </cell>
        </row>
        <row r="1030">
          <cell r="B1030" t="str">
            <v>LEPLAT</v>
          </cell>
          <cell r="C1030" t="str">
            <v>Hélène</v>
          </cell>
        </row>
        <row r="1031">
          <cell r="B1031" t="str">
            <v>LEREDOTTE</v>
          </cell>
          <cell r="C1031" t="str">
            <v>Annie</v>
          </cell>
        </row>
        <row r="1032">
          <cell r="B1032" t="str">
            <v>LERICHE</v>
          </cell>
          <cell r="C1032" t="str">
            <v>Gilbert</v>
          </cell>
        </row>
        <row r="1033">
          <cell r="B1033" t="str">
            <v>LUYTEN</v>
          </cell>
          <cell r="C1033" t="str">
            <v>Laurence</v>
          </cell>
        </row>
        <row r="1034">
          <cell r="B1034" t="str">
            <v>MAES</v>
          </cell>
          <cell r="C1034" t="str">
            <v>Pierre</v>
          </cell>
        </row>
        <row r="1035">
          <cell r="B1035" t="str">
            <v>MARLER</v>
          </cell>
          <cell r="C1035" t="str">
            <v>Clémence</v>
          </cell>
        </row>
        <row r="1036">
          <cell r="B1036" t="str">
            <v>MASSCHELEIN</v>
          </cell>
          <cell r="C1036" t="str">
            <v>Jean-Luc</v>
          </cell>
        </row>
        <row r="1037">
          <cell r="B1037" t="str">
            <v>MATAGNE</v>
          </cell>
          <cell r="C1037" t="str">
            <v>Roger</v>
          </cell>
        </row>
        <row r="1038">
          <cell r="B1038" t="str">
            <v>MONFILS</v>
          </cell>
          <cell r="C1038" t="str">
            <v>Marie-Anne</v>
          </cell>
        </row>
        <row r="1039">
          <cell r="B1039" t="str">
            <v>MOSSELMANS</v>
          </cell>
          <cell r="C1039" t="str">
            <v>Gille</v>
          </cell>
        </row>
        <row r="1040">
          <cell r="B1040" t="str">
            <v>NOKIN</v>
          </cell>
          <cell r="C1040" t="str">
            <v>Nicole</v>
          </cell>
        </row>
        <row r="1041">
          <cell r="B1041" t="str">
            <v>NOKIN</v>
          </cell>
          <cell r="C1041" t="str">
            <v>Stephan</v>
          </cell>
        </row>
        <row r="1042">
          <cell r="B1042" t="str">
            <v>PARIS</v>
          </cell>
          <cell r="C1042" t="str">
            <v>Dominique</v>
          </cell>
        </row>
        <row r="1043">
          <cell r="B1043" t="str">
            <v>PHILIPPART</v>
          </cell>
          <cell r="C1043" t="str">
            <v>Josette</v>
          </cell>
        </row>
        <row r="1044">
          <cell r="B1044" t="str">
            <v>PIRAUX</v>
          </cell>
          <cell r="C1044" t="str">
            <v>Eléa</v>
          </cell>
        </row>
        <row r="1045">
          <cell r="B1045" t="str">
            <v>PONIEWERA</v>
          </cell>
          <cell r="C1045" t="str">
            <v>Michel</v>
          </cell>
        </row>
        <row r="1046">
          <cell r="B1046" t="str">
            <v>POULET</v>
          </cell>
          <cell r="C1046" t="str">
            <v>Sébastien</v>
          </cell>
        </row>
        <row r="1047">
          <cell r="B1047" t="str">
            <v>SENTERRE</v>
          </cell>
          <cell r="C1047" t="str">
            <v>Marie-Cécile</v>
          </cell>
        </row>
        <row r="1048">
          <cell r="B1048" t="str">
            <v>SNAUWAERT</v>
          </cell>
          <cell r="C1048" t="str">
            <v>Willy</v>
          </cell>
        </row>
        <row r="1049">
          <cell r="B1049" t="str">
            <v>STEVENNE</v>
          </cell>
          <cell r="C1049" t="str">
            <v>Anne</v>
          </cell>
        </row>
        <row r="1050">
          <cell r="B1050" t="str">
            <v>TAMBE</v>
          </cell>
          <cell r="C1050" t="str">
            <v>Marie-Rose</v>
          </cell>
        </row>
        <row r="1051">
          <cell r="B1051" t="str">
            <v>THERSSEN</v>
          </cell>
          <cell r="C1051" t="str">
            <v>Sabine</v>
          </cell>
        </row>
        <row r="1052">
          <cell r="B1052" t="str">
            <v>THIRY</v>
          </cell>
          <cell r="C1052" t="str">
            <v>Colette</v>
          </cell>
        </row>
        <row r="1053">
          <cell r="B1053" t="str">
            <v>VANDEBROUCK</v>
          </cell>
          <cell r="C1053" t="str">
            <v>Jacqueline</v>
          </cell>
        </row>
        <row r="1054">
          <cell r="B1054" t="str">
            <v>VANDENDAELE</v>
          </cell>
          <cell r="C1054" t="str">
            <v>Pascale</v>
          </cell>
        </row>
        <row r="1055">
          <cell r="B1055" t="str">
            <v>VANGYSEL</v>
          </cell>
          <cell r="C1055" t="str">
            <v>Maurice André</v>
          </cell>
        </row>
        <row r="1056">
          <cell r="B1056" t="str">
            <v>VINDEVOGEL</v>
          </cell>
          <cell r="C1056" t="str">
            <v>Huguette</v>
          </cell>
        </row>
        <row r="1057">
          <cell r="B1057" t="str">
            <v>AUWAERT</v>
          </cell>
          <cell r="C1057" t="str">
            <v>Rita</v>
          </cell>
        </row>
        <row r="1058">
          <cell r="B1058" t="str">
            <v>BAAMI-MARIZA</v>
          </cell>
          <cell r="C1058" t="str">
            <v>Melissa</v>
          </cell>
        </row>
        <row r="1059">
          <cell r="B1059" t="str">
            <v>BABUN</v>
          </cell>
          <cell r="C1059" t="str">
            <v>Claudine</v>
          </cell>
        </row>
        <row r="1060">
          <cell r="B1060" t="str">
            <v>BAKELAERTS</v>
          </cell>
          <cell r="C1060" t="str">
            <v>Martine</v>
          </cell>
        </row>
        <row r="1061">
          <cell r="B1061" t="str">
            <v>BETTIOL</v>
          </cell>
          <cell r="C1061" t="str">
            <v>Micheline</v>
          </cell>
        </row>
        <row r="1062">
          <cell r="B1062" t="str">
            <v>BOULANGER</v>
          </cell>
          <cell r="C1062" t="str">
            <v>Nelly</v>
          </cell>
        </row>
        <row r="1063">
          <cell r="B1063" t="str">
            <v>BRANDT</v>
          </cell>
          <cell r="C1063" t="str">
            <v>Gwendoline</v>
          </cell>
        </row>
        <row r="1064">
          <cell r="B1064" t="str">
            <v>CARETTE</v>
          </cell>
          <cell r="C1064" t="str">
            <v>Nathan</v>
          </cell>
        </row>
        <row r="1065">
          <cell r="B1065" t="str">
            <v>CHMIEL</v>
          </cell>
          <cell r="C1065" t="str">
            <v>Louise</v>
          </cell>
        </row>
        <row r="1066">
          <cell r="B1066" t="str">
            <v>COOMANS</v>
          </cell>
          <cell r="C1066" t="str">
            <v>Frédéric</v>
          </cell>
        </row>
        <row r="1067">
          <cell r="B1067" t="str">
            <v>COULEE</v>
          </cell>
          <cell r="C1067" t="str">
            <v>Emeline</v>
          </cell>
        </row>
        <row r="1068">
          <cell r="B1068" t="str">
            <v>COUROUBLE</v>
          </cell>
          <cell r="C1068" t="str">
            <v>Régis</v>
          </cell>
        </row>
        <row r="1069">
          <cell r="B1069" t="str">
            <v>COUTTIER</v>
          </cell>
          <cell r="C1069" t="str">
            <v>Nicole</v>
          </cell>
        </row>
        <row r="1070">
          <cell r="B1070" t="str">
            <v>DE CLERCQ</v>
          </cell>
          <cell r="C1070" t="str">
            <v>Caroline</v>
          </cell>
        </row>
        <row r="1071">
          <cell r="B1071" t="str">
            <v>DE LANNOY</v>
          </cell>
          <cell r="C1071" t="str">
            <v>Claire</v>
          </cell>
        </row>
        <row r="1072">
          <cell r="B1072" t="str">
            <v>DE MORTIER</v>
          </cell>
          <cell r="C1072" t="str">
            <v>Christian</v>
          </cell>
        </row>
        <row r="1073">
          <cell r="B1073" t="str">
            <v>DE WEERD</v>
          </cell>
          <cell r="C1073" t="str">
            <v>Franz</v>
          </cell>
        </row>
        <row r="1074">
          <cell r="B1074" t="str">
            <v>DECEUNINCK</v>
          </cell>
          <cell r="C1074" t="str">
            <v>Rémy</v>
          </cell>
        </row>
        <row r="1075">
          <cell r="B1075" t="str">
            <v>DEFRANCE</v>
          </cell>
          <cell r="C1075" t="str">
            <v>Danielle</v>
          </cell>
        </row>
        <row r="1076">
          <cell r="B1076" t="str">
            <v>DEHAEMERS</v>
          </cell>
          <cell r="C1076" t="str">
            <v>Laurence</v>
          </cell>
        </row>
        <row r="1077">
          <cell r="B1077" t="str">
            <v>DEROM</v>
          </cell>
          <cell r="C1077" t="str">
            <v>Martine</v>
          </cell>
        </row>
        <row r="1078">
          <cell r="B1078" t="str">
            <v>DETROZ</v>
          </cell>
          <cell r="C1078" t="str">
            <v>Fulgence</v>
          </cell>
        </row>
        <row r="1079">
          <cell r="B1079" t="str">
            <v>DIELS</v>
          </cell>
          <cell r="C1079" t="str">
            <v>Sophia</v>
          </cell>
        </row>
        <row r="1080">
          <cell r="B1080" t="str">
            <v>DUJARDIN</v>
          </cell>
          <cell r="C1080" t="str">
            <v>Dorothy</v>
          </cell>
        </row>
        <row r="1081">
          <cell r="B1081" t="str">
            <v>DUPONT</v>
          </cell>
          <cell r="C1081" t="str">
            <v>Marie-Thérèse</v>
          </cell>
        </row>
        <row r="1082">
          <cell r="B1082" t="str">
            <v>EVRARD</v>
          </cell>
          <cell r="C1082" t="str">
            <v>JeanFrançois</v>
          </cell>
        </row>
        <row r="1083">
          <cell r="B1083" t="str">
            <v>FLAMENT</v>
          </cell>
          <cell r="C1083" t="str">
            <v>Denise</v>
          </cell>
        </row>
        <row r="1084">
          <cell r="B1084" t="str">
            <v>FONTAINE</v>
          </cell>
          <cell r="C1084" t="str">
            <v>Claudine</v>
          </cell>
        </row>
        <row r="1085">
          <cell r="B1085" t="str">
            <v>GOSSUIN</v>
          </cell>
          <cell r="C1085" t="str">
            <v>Jean-Luc</v>
          </cell>
        </row>
        <row r="1086">
          <cell r="B1086" t="str">
            <v>HENROTTE</v>
          </cell>
          <cell r="C1086" t="str">
            <v>Arlette</v>
          </cell>
        </row>
        <row r="1087">
          <cell r="B1087" t="str">
            <v>HUBERT</v>
          </cell>
          <cell r="C1087" t="str">
            <v>Colette</v>
          </cell>
        </row>
        <row r="1088">
          <cell r="B1088" t="str">
            <v>JADOT</v>
          </cell>
          <cell r="C1088" t="str">
            <v>Nathalie</v>
          </cell>
        </row>
        <row r="1089">
          <cell r="B1089" t="str">
            <v>JANSSENS</v>
          </cell>
          <cell r="C1089" t="str">
            <v>Nathalie</v>
          </cell>
        </row>
        <row r="1090">
          <cell r="B1090" t="str">
            <v>JOURDEVANT</v>
          </cell>
          <cell r="C1090" t="str">
            <v>Alexy</v>
          </cell>
        </row>
        <row r="1091">
          <cell r="B1091" t="str">
            <v>KASONGO</v>
          </cell>
          <cell r="C1091" t="str">
            <v>Babby</v>
          </cell>
        </row>
        <row r="1092">
          <cell r="B1092" t="str">
            <v>LAMBERT</v>
          </cell>
          <cell r="C1092" t="str">
            <v>André</v>
          </cell>
        </row>
        <row r="1093">
          <cell r="B1093" t="str">
            <v>LAURENT</v>
          </cell>
          <cell r="C1093" t="str">
            <v>Gwendal</v>
          </cell>
        </row>
        <row r="1094">
          <cell r="B1094" t="str">
            <v>LAURENT</v>
          </cell>
          <cell r="C1094" t="str">
            <v>Marie-Christine</v>
          </cell>
        </row>
        <row r="1095">
          <cell r="B1095" t="str">
            <v>LAZZARI</v>
          </cell>
          <cell r="C1095" t="str">
            <v>Florian</v>
          </cell>
        </row>
        <row r="1096">
          <cell r="B1096" t="str">
            <v>LECLAIRE</v>
          </cell>
          <cell r="C1096" t="str">
            <v>Myriam</v>
          </cell>
        </row>
        <row r="1097">
          <cell r="B1097" t="str">
            <v>LEONARD</v>
          </cell>
          <cell r="C1097" t="str">
            <v>Dominique</v>
          </cell>
        </row>
        <row r="1098">
          <cell r="B1098" t="str">
            <v>LIEGEOIS</v>
          </cell>
          <cell r="C1098" t="str">
            <v>Aurélie</v>
          </cell>
        </row>
        <row r="1099">
          <cell r="B1099" t="str">
            <v>LONEUX</v>
          </cell>
          <cell r="C1099" t="str">
            <v>Françoise</v>
          </cell>
        </row>
        <row r="1100">
          <cell r="B1100" t="str">
            <v>LONGHE</v>
          </cell>
          <cell r="C1100" t="str">
            <v>Michèle</v>
          </cell>
        </row>
        <row r="1101">
          <cell r="B1101" t="str">
            <v>LORENT</v>
          </cell>
          <cell r="C1101" t="str">
            <v>Nadine</v>
          </cell>
        </row>
        <row r="1102">
          <cell r="B1102" t="str">
            <v>MAGI</v>
          </cell>
          <cell r="C1102" t="str">
            <v>Liliane</v>
          </cell>
        </row>
        <row r="1103">
          <cell r="B1103" t="str">
            <v>MAHY</v>
          </cell>
          <cell r="C1103" t="str">
            <v>Madeleine</v>
          </cell>
        </row>
        <row r="1104">
          <cell r="B1104" t="str">
            <v>MAQUET</v>
          </cell>
          <cell r="C1104" t="str">
            <v>Suzanne</v>
          </cell>
        </row>
        <row r="1105">
          <cell r="B1105" t="str">
            <v>NOEL</v>
          </cell>
          <cell r="C1105" t="str">
            <v>François</v>
          </cell>
        </row>
        <row r="1106">
          <cell r="B1106" t="str">
            <v>PARENT</v>
          </cell>
          <cell r="C1106" t="str">
            <v>Anne</v>
          </cell>
        </row>
        <row r="1107">
          <cell r="B1107" t="str">
            <v>PARIS</v>
          </cell>
          <cell r="C1107" t="str">
            <v>Alain</v>
          </cell>
        </row>
        <row r="1108">
          <cell r="B1108" t="str">
            <v>PIROTTE</v>
          </cell>
          <cell r="C1108" t="str">
            <v>Robert</v>
          </cell>
        </row>
        <row r="1109">
          <cell r="B1109" t="str">
            <v>RIGAUX</v>
          </cell>
          <cell r="C1109" t="str">
            <v>Jean-Claude</v>
          </cell>
        </row>
        <row r="1110">
          <cell r="B1110" t="str">
            <v>SABATINO</v>
          </cell>
          <cell r="C1110" t="str">
            <v>Céleste</v>
          </cell>
        </row>
        <row r="1111">
          <cell r="B1111" t="str">
            <v>SACRE</v>
          </cell>
          <cell r="C1111" t="str">
            <v>Jean-François</v>
          </cell>
        </row>
        <row r="1112">
          <cell r="B1112" t="str">
            <v>TOULMONDE</v>
          </cell>
          <cell r="C1112" t="str">
            <v>Dominique</v>
          </cell>
        </row>
        <row r="1113">
          <cell r="B1113" t="str">
            <v>VAN BELLE</v>
          </cell>
          <cell r="C1113" t="str">
            <v>Francis</v>
          </cell>
        </row>
        <row r="1114">
          <cell r="B1114" t="str">
            <v>VANDELAER</v>
          </cell>
          <cell r="C1114" t="str">
            <v>Arthur</v>
          </cell>
        </row>
        <row r="1115">
          <cell r="B1115" t="str">
            <v>VANDERMEULEN</v>
          </cell>
          <cell r="C1115" t="str">
            <v>Cédric</v>
          </cell>
        </row>
        <row r="1116">
          <cell r="B1116" t="str">
            <v>VANSTEENLAND</v>
          </cell>
          <cell r="C1116" t="str">
            <v>Annie</v>
          </cell>
        </row>
        <row r="1117">
          <cell r="B1117" t="str">
            <v>VERHOYE</v>
          </cell>
          <cell r="C1117" t="str">
            <v>Léon</v>
          </cell>
        </row>
        <row r="1118">
          <cell r="B1118" t="str">
            <v>VERMOSEN</v>
          </cell>
          <cell r="C1118" t="str">
            <v>Christine</v>
          </cell>
        </row>
        <row r="1119">
          <cell r="B1119" t="str">
            <v>WEILER</v>
          </cell>
          <cell r="C1119" t="str">
            <v>Arlette</v>
          </cell>
        </row>
        <row r="1120">
          <cell r="B1120" t="str">
            <v>WILLEMAERTS</v>
          </cell>
          <cell r="C1120" t="str">
            <v>Annette</v>
          </cell>
        </row>
        <row r="1121">
          <cell r="B1121" t="str">
            <v>ZAMBON</v>
          </cell>
          <cell r="C1121" t="str">
            <v>Isabelle</v>
          </cell>
        </row>
        <row r="1122">
          <cell r="B1122" t="str">
            <v>ZAMBON</v>
          </cell>
          <cell r="C1122" t="str">
            <v>Jean-Marc</v>
          </cell>
        </row>
        <row r="1123">
          <cell r="B1123" t="str">
            <v>BURGEON</v>
          </cell>
          <cell r="C1123" t="str">
            <v>Arlette</v>
          </cell>
        </row>
        <row r="1124">
          <cell r="B1124" t="str">
            <v>LESTARQUIT</v>
          </cell>
          <cell r="C1124" t="str">
            <v>Roger</v>
          </cell>
        </row>
        <row r="1125">
          <cell r="B1125" t="str">
            <v>ADAM</v>
          </cell>
          <cell r="C1125" t="str">
            <v>Marie-Thérèse</v>
          </cell>
        </row>
        <row r="1126">
          <cell r="B1126" t="str">
            <v>BARBION</v>
          </cell>
          <cell r="C1126" t="str">
            <v>Michaël</v>
          </cell>
        </row>
        <row r="1127">
          <cell r="B1127" t="str">
            <v>BETERMIER</v>
          </cell>
          <cell r="C1127" t="str">
            <v>Alvaro</v>
          </cell>
        </row>
        <row r="1128">
          <cell r="B1128" t="str">
            <v>BISSENE</v>
          </cell>
          <cell r="C1128" t="str">
            <v>Joan</v>
          </cell>
        </row>
        <row r="1129">
          <cell r="B1129" t="str">
            <v>BUREAU</v>
          </cell>
          <cell r="C1129" t="str">
            <v>Xavier</v>
          </cell>
        </row>
        <row r="1130">
          <cell r="B1130" t="str">
            <v>CARABIN</v>
          </cell>
          <cell r="C1130" t="str">
            <v>Christophe</v>
          </cell>
        </row>
        <row r="1131">
          <cell r="B1131" t="str">
            <v>CASTELET</v>
          </cell>
          <cell r="C1131" t="str">
            <v>Nadine</v>
          </cell>
        </row>
        <row r="1132">
          <cell r="B1132" t="str">
            <v>CIBOUR</v>
          </cell>
          <cell r="C1132" t="str">
            <v>Chantal</v>
          </cell>
        </row>
        <row r="1133">
          <cell r="B1133" t="str">
            <v>DAOUST</v>
          </cell>
          <cell r="C1133" t="str">
            <v>Jean-Pierre</v>
          </cell>
        </row>
        <row r="1134">
          <cell r="B1134" t="str">
            <v>DE BELDER</v>
          </cell>
          <cell r="C1134" t="str">
            <v>Nicole</v>
          </cell>
        </row>
        <row r="1135">
          <cell r="B1135" t="str">
            <v>DEBERGH</v>
          </cell>
          <cell r="C1135" t="str">
            <v>Marie</v>
          </cell>
        </row>
        <row r="1136">
          <cell r="B1136" t="str">
            <v>DELVENNE</v>
          </cell>
          <cell r="C1136" t="str">
            <v>Martine</v>
          </cell>
        </row>
        <row r="1137">
          <cell r="B1137" t="str">
            <v>DENEUS</v>
          </cell>
          <cell r="C1137" t="str">
            <v>Nicole</v>
          </cell>
        </row>
        <row r="1138">
          <cell r="B1138" t="str">
            <v>DESIROTTE</v>
          </cell>
          <cell r="C1138" t="str">
            <v>Quentin</v>
          </cell>
        </row>
        <row r="1139">
          <cell r="B1139" t="str">
            <v>DESIROTTE</v>
          </cell>
          <cell r="C1139" t="str">
            <v>Solène</v>
          </cell>
        </row>
        <row r="1140">
          <cell r="B1140" t="str">
            <v>DIRICKX</v>
          </cell>
          <cell r="C1140" t="str">
            <v>Annie</v>
          </cell>
        </row>
        <row r="1141">
          <cell r="B1141" t="str">
            <v>DRABBE</v>
          </cell>
          <cell r="C1141" t="str">
            <v>Maurice</v>
          </cell>
        </row>
        <row r="1142">
          <cell r="B1142" t="str">
            <v>FERMINE</v>
          </cell>
          <cell r="C1142" t="str">
            <v>Clémentine</v>
          </cell>
        </row>
        <row r="1143">
          <cell r="B1143" t="str">
            <v>FERNEZ</v>
          </cell>
          <cell r="C1143" t="str">
            <v>Liliane</v>
          </cell>
        </row>
        <row r="1144">
          <cell r="B1144" t="str">
            <v>GILLARD</v>
          </cell>
          <cell r="C1144" t="str">
            <v>Raphaël</v>
          </cell>
        </row>
        <row r="1145">
          <cell r="B1145" t="str">
            <v>GILOT</v>
          </cell>
          <cell r="C1145" t="str">
            <v>Harold</v>
          </cell>
        </row>
        <row r="1146">
          <cell r="B1146" t="str">
            <v>GOBERT</v>
          </cell>
          <cell r="C1146" t="str">
            <v>Michel</v>
          </cell>
        </row>
        <row r="1147">
          <cell r="B1147" t="str">
            <v>GREGOIRE</v>
          </cell>
          <cell r="C1147" t="str">
            <v>Jacqueline</v>
          </cell>
        </row>
        <row r="1148">
          <cell r="B1148" t="str">
            <v>HOTTOIS</v>
          </cell>
          <cell r="C1148" t="str">
            <v>Monique</v>
          </cell>
        </row>
        <row r="1149">
          <cell r="B1149" t="str">
            <v>HOTTOIS</v>
          </cell>
          <cell r="C1149" t="str">
            <v>Roland</v>
          </cell>
        </row>
        <row r="1150">
          <cell r="B1150" t="str">
            <v>HYPERSIEL</v>
          </cell>
          <cell r="C1150" t="str">
            <v>Carole</v>
          </cell>
        </row>
        <row r="1151">
          <cell r="B1151" t="str">
            <v>JANSSENS</v>
          </cell>
          <cell r="C1151" t="str">
            <v>Dimitri</v>
          </cell>
        </row>
        <row r="1152">
          <cell r="B1152" t="str">
            <v>JUSTO CAL</v>
          </cell>
          <cell r="C1152" t="str">
            <v>Esteban</v>
          </cell>
        </row>
        <row r="1153">
          <cell r="B1153" t="str">
            <v>LAFONTAINE</v>
          </cell>
          <cell r="C1153" t="str">
            <v>Huguette</v>
          </cell>
        </row>
        <row r="1154">
          <cell r="B1154" t="str">
            <v>LAURENT</v>
          </cell>
          <cell r="C1154" t="str">
            <v>Jonas</v>
          </cell>
        </row>
        <row r="1155">
          <cell r="B1155" t="str">
            <v>LECLERCQ</v>
          </cell>
          <cell r="C1155" t="str">
            <v>Noémie</v>
          </cell>
        </row>
        <row r="1156">
          <cell r="B1156" t="str">
            <v>LIEGEOIS</v>
          </cell>
          <cell r="C1156" t="str">
            <v>Jean-Luc</v>
          </cell>
        </row>
        <row r="1157">
          <cell r="B1157" t="str">
            <v>MAHY</v>
          </cell>
          <cell r="C1157" t="str">
            <v>René</v>
          </cell>
        </row>
        <row r="1158">
          <cell r="B1158" t="str">
            <v>MARANAS</v>
          </cell>
          <cell r="C1158" t="str">
            <v>Dimitri</v>
          </cell>
        </row>
        <row r="1159">
          <cell r="B1159" t="str">
            <v>MATHIEU</v>
          </cell>
          <cell r="C1159" t="str">
            <v>Bernard</v>
          </cell>
        </row>
        <row r="1160">
          <cell r="B1160" t="str">
            <v>MICHEL</v>
          </cell>
          <cell r="C1160" t="str">
            <v>Jeanine</v>
          </cell>
        </row>
        <row r="1161">
          <cell r="B1161" t="str">
            <v>MORIAU</v>
          </cell>
          <cell r="C1161" t="str">
            <v>Jacques</v>
          </cell>
        </row>
        <row r="1162">
          <cell r="B1162" t="str">
            <v>MUES</v>
          </cell>
          <cell r="C1162" t="str">
            <v>Léa</v>
          </cell>
        </row>
        <row r="1163">
          <cell r="B1163" t="str">
            <v>MUYLKENS</v>
          </cell>
          <cell r="C1163" t="str">
            <v>Alexandre</v>
          </cell>
        </row>
        <row r="1164">
          <cell r="B1164" t="str">
            <v>NIZET</v>
          </cell>
          <cell r="C1164" t="str">
            <v>Eliane</v>
          </cell>
        </row>
        <row r="1165">
          <cell r="B1165" t="str">
            <v>NIZET</v>
          </cell>
          <cell r="C1165" t="str">
            <v>Josette</v>
          </cell>
        </row>
        <row r="1166">
          <cell r="B1166" t="str">
            <v>NOTHELIER</v>
          </cell>
          <cell r="C1166" t="str">
            <v>Françoise</v>
          </cell>
        </row>
        <row r="1167">
          <cell r="B1167" t="str">
            <v>PACAUD</v>
          </cell>
          <cell r="C1167" t="str">
            <v>Xavier</v>
          </cell>
        </row>
        <row r="1168">
          <cell r="B1168" t="str">
            <v>PAULY</v>
          </cell>
          <cell r="C1168" t="str">
            <v>Nadine</v>
          </cell>
        </row>
        <row r="1169">
          <cell r="B1169" t="str">
            <v>PENSIS</v>
          </cell>
          <cell r="C1169" t="str">
            <v>Philippe</v>
          </cell>
        </row>
        <row r="1170">
          <cell r="B1170" t="str">
            <v>PIERRET</v>
          </cell>
          <cell r="C1170" t="str">
            <v>Christine</v>
          </cell>
        </row>
        <row r="1171">
          <cell r="B1171" t="str">
            <v>PIRET</v>
          </cell>
          <cell r="C1171" t="str">
            <v>Danièle</v>
          </cell>
        </row>
        <row r="1172">
          <cell r="B1172" t="str">
            <v>RONSMANS</v>
          </cell>
          <cell r="C1172" t="str">
            <v>Marcelle</v>
          </cell>
        </row>
        <row r="1173">
          <cell r="B1173" t="str">
            <v>ROOLANT</v>
          </cell>
          <cell r="C1173" t="str">
            <v>Claire</v>
          </cell>
        </row>
        <row r="1174">
          <cell r="B1174" t="str">
            <v>SCHIETECATTE</v>
          </cell>
          <cell r="C1174" t="str">
            <v>Mireille</v>
          </cell>
        </row>
        <row r="1175">
          <cell r="B1175" t="str">
            <v>SULON</v>
          </cell>
          <cell r="C1175" t="str">
            <v>Eddy</v>
          </cell>
        </row>
        <row r="1176">
          <cell r="B1176" t="str">
            <v>VAN HAMME</v>
          </cell>
          <cell r="C1176" t="str">
            <v>Marie-Noëlle</v>
          </cell>
        </row>
        <row r="1177">
          <cell r="B1177" t="str">
            <v>VAN LUCHENE</v>
          </cell>
          <cell r="C1177" t="str">
            <v>Jean</v>
          </cell>
        </row>
        <row r="1178">
          <cell r="B1178" t="str">
            <v>VANDROMME</v>
          </cell>
          <cell r="C1178" t="str">
            <v>Philippe</v>
          </cell>
        </row>
        <row r="1179">
          <cell r="B1179" t="str">
            <v>WATILLON</v>
          </cell>
          <cell r="C1179" t="str">
            <v>Agnès</v>
          </cell>
        </row>
        <row r="1180">
          <cell r="B1180" t="str">
            <v>BAGUETTE</v>
          </cell>
          <cell r="C1180" t="str">
            <v>Sébastien</v>
          </cell>
        </row>
        <row r="1181">
          <cell r="B1181" t="str">
            <v>BODSON</v>
          </cell>
          <cell r="C1181" t="str">
            <v>Michel</v>
          </cell>
        </row>
        <row r="1182">
          <cell r="B1182" t="str">
            <v>BOUCHACOURT</v>
          </cell>
          <cell r="C1182" t="str">
            <v>Frédéric</v>
          </cell>
        </row>
        <row r="1183">
          <cell r="B1183" t="str">
            <v>BOURSEAU</v>
          </cell>
          <cell r="C1183" t="str">
            <v>Michel</v>
          </cell>
        </row>
        <row r="1184">
          <cell r="B1184" t="str">
            <v>CANONNE</v>
          </cell>
          <cell r="C1184" t="str">
            <v>René</v>
          </cell>
        </row>
        <row r="1185">
          <cell r="B1185" t="str">
            <v>CLOSE</v>
          </cell>
          <cell r="C1185" t="str">
            <v>Robert</v>
          </cell>
        </row>
        <row r="1186">
          <cell r="B1186" t="str">
            <v>COLLIN</v>
          </cell>
          <cell r="C1186" t="str">
            <v>Rolande</v>
          </cell>
        </row>
        <row r="1187">
          <cell r="B1187" t="str">
            <v>COLOGNE</v>
          </cell>
          <cell r="C1187" t="str">
            <v>Ludivine</v>
          </cell>
        </row>
        <row r="1188">
          <cell r="B1188" t="str">
            <v>COUTANT</v>
          </cell>
          <cell r="C1188" t="str">
            <v>Yves</v>
          </cell>
        </row>
        <row r="1189">
          <cell r="B1189" t="str">
            <v>DE TRIEST</v>
          </cell>
          <cell r="C1189" t="str">
            <v>Micheline</v>
          </cell>
        </row>
        <row r="1190">
          <cell r="B1190" t="str">
            <v>DELGRANGE</v>
          </cell>
          <cell r="C1190" t="str">
            <v>Christophe</v>
          </cell>
        </row>
        <row r="1191">
          <cell r="B1191" t="str">
            <v>DEMARTHE</v>
          </cell>
          <cell r="C1191" t="str">
            <v>Michel</v>
          </cell>
        </row>
        <row r="1192">
          <cell r="B1192" t="str">
            <v>DEQUINZE</v>
          </cell>
          <cell r="C1192" t="str">
            <v>Colette</v>
          </cell>
        </row>
        <row r="1193">
          <cell r="B1193" t="str">
            <v>DERINE</v>
          </cell>
          <cell r="C1193" t="str">
            <v>Colette</v>
          </cell>
        </row>
        <row r="1194">
          <cell r="B1194" t="str">
            <v>DERKENNE</v>
          </cell>
          <cell r="C1194" t="str">
            <v>Bernadette</v>
          </cell>
        </row>
        <row r="1195">
          <cell r="B1195" t="str">
            <v>DESTIN</v>
          </cell>
          <cell r="C1195" t="str">
            <v>Jean-Baptiste</v>
          </cell>
        </row>
        <row r="1196">
          <cell r="B1196" t="str">
            <v>DYC</v>
          </cell>
          <cell r="C1196" t="str">
            <v>Maurice</v>
          </cell>
        </row>
        <row r="1197">
          <cell r="B1197" t="str">
            <v>ETIENNE</v>
          </cell>
          <cell r="C1197" t="str">
            <v>Michèle</v>
          </cell>
        </row>
        <row r="1198">
          <cell r="B1198" t="str">
            <v>FRENNET</v>
          </cell>
          <cell r="C1198" t="str">
            <v>Jean-Claude</v>
          </cell>
        </row>
        <row r="1199">
          <cell r="B1199" t="str">
            <v>GEORGES</v>
          </cell>
          <cell r="C1199" t="str">
            <v>Benoît</v>
          </cell>
        </row>
        <row r="1200">
          <cell r="B1200" t="str">
            <v>GETS</v>
          </cell>
          <cell r="C1200" t="str">
            <v>Bernadette</v>
          </cell>
        </row>
        <row r="1201">
          <cell r="B1201" t="str">
            <v>GODENNE</v>
          </cell>
          <cell r="C1201" t="str">
            <v>Rosine</v>
          </cell>
        </row>
        <row r="1202">
          <cell r="B1202" t="str">
            <v>GRANDRY</v>
          </cell>
          <cell r="C1202" t="str">
            <v>Lucy</v>
          </cell>
        </row>
        <row r="1203">
          <cell r="B1203" t="str">
            <v>GRIGORIEFF</v>
          </cell>
          <cell r="C1203" t="str">
            <v>Véra</v>
          </cell>
        </row>
        <row r="1204">
          <cell r="B1204" t="str">
            <v>HAUTFENNE</v>
          </cell>
          <cell r="C1204" t="str">
            <v>Marie-José</v>
          </cell>
        </row>
        <row r="1205">
          <cell r="B1205" t="str">
            <v>HAVARD</v>
          </cell>
          <cell r="C1205" t="str">
            <v>Christian</v>
          </cell>
        </row>
        <row r="1206">
          <cell r="B1206" t="str">
            <v>HENROT</v>
          </cell>
          <cell r="C1206" t="str">
            <v>Chantal</v>
          </cell>
        </row>
        <row r="1207">
          <cell r="B1207" t="str">
            <v>HUBERT</v>
          </cell>
          <cell r="C1207" t="str">
            <v>Evelyn</v>
          </cell>
        </row>
        <row r="1208">
          <cell r="B1208" t="str">
            <v>KOHN</v>
          </cell>
          <cell r="C1208" t="str">
            <v>Anita</v>
          </cell>
        </row>
        <row r="1209">
          <cell r="B1209" t="str">
            <v>LAHEY</v>
          </cell>
          <cell r="C1209" t="str">
            <v>Johan</v>
          </cell>
        </row>
        <row r="1210">
          <cell r="B1210" t="str">
            <v>LAMBERT</v>
          </cell>
          <cell r="C1210" t="str">
            <v>Bernadette</v>
          </cell>
        </row>
        <row r="1211">
          <cell r="B1211" t="str">
            <v>LAROCHE</v>
          </cell>
          <cell r="C1211" t="str">
            <v>Esther</v>
          </cell>
        </row>
        <row r="1212">
          <cell r="B1212" t="str">
            <v>LEROY</v>
          </cell>
          <cell r="C1212" t="str">
            <v>Benoît</v>
          </cell>
        </row>
        <row r="1213">
          <cell r="B1213" t="str">
            <v>LEULIER</v>
          </cell>
          <cell r="C1213" t="str">
            <v>Lucie</v>
          </cell>
        </row>
        <row r="1214">
          <cell r="B1214" t="str">
            <v>LIEVENS</v>
          </cell>
          <cell r="C1214" t="str">
            <v>Rémi</v>
          </cell>
        </row>
        <row r="1215">
          <cell r="B1215" t="str">
            <v>MAHAUX</v>
          </cell>
          <cell r="C1215" t="str">
            <v>Geneviève</v>
          </cell>
        </row>
        <row r="1216">
          <cell r="B1216" t="str">
            <v>MAHY</v>
          </cell>
          <cell r="C1216" t="str">
            <v>Marcella</v>
          </cell>
        </row>
        <row r="1217">
          <cell r="B1217" t="str">
            <v>MARCHAL</v>
          </cell>
          <cell r="C1217" t="str">
            <v>Edith</v>
          </cell>
        </row>
        <row r="1218">
          <cell r="B1218" t="str">
            <v>MARCILLE</v>
          </cell>
          <cell r="C1218" t="str">
            <v>Stéphane</v>
          </cell>
        </row>
        <row r="1219">
          <cell r="B1219" t="str">
            <v>MATHIEU</v>
          </cell>
          <cell r="C1219" t="str">
            <v>Solange</v>
          </cell>
        </row>
        <row r="1220">
          <cell r="B1220" t="str">
            <v>MICHAUX</v>
          </cell>
          <cell r="C1220" t="str">
            <v>Jeanine</v>
          </cell>
        </row>
        <row r="1221">
          <cell r="B1221" t="str">
            <v>MICHEL</v>
          </cell>
          <cell r="C1221" t="str">
            <v>Yolande</v>
          </cell>
        </row>
        <row r="1222">
          <cell r="B1222" t="str">
            <v>NOEL</v>
          </cell>
          <cell r="C1222" t="str">
            <v>Jean</v>
          </cell>
        </row>
        <row r="1223">
          <cell r="B1223" t="str">
            <v>PARIZEL</v>
          </cell>
          <cell r="C1223" t="str">
            <v>Gérard</v>
          </cell>
        </row>
        <row r="1224">
          <cell r="B1224" t="str">
            <v>PETIT</v>
          </cell>
          <cell r="C1224" t="str">
            <v>André</v>
          </cell>
        </row>
        <row r="1225">
          <cell r="B1225" t="str">
            <v>PITON</v>
          </cell>
          <cell r="C1225" t="str">
            <v>Bénito</v>
          </cell>
        </row>
        <row r="1226">
          <cell r="B1226" t="str">
            <v>POLLET</v>
          </cell>
          <cell r="C1226" t="str">
            <v>Gilles</v>
          </cell>
        </row>
        <row r="1227">
          <cell r="B1227" t="str">
            <v>POUPINEL</v>
          </cell>
          <cell r="C1227" t="str">
            <v>Max</v>
          </cell>
        </row>
        <row r="1228">
          <cell r="B1228" t="str">
            <v>ROCHEZ</v>
          </cell>
          <cell r="C1228" t="str">
            <v>Gilberte</v>
          </cell>
        </row>
        <row r="1229">
          <cell r="B1229" t="str">
            <v>SAUSSEZ</v>
          </cell>
          <cell r="C1229" t="str">
            <v>Jeannine</v>
          </cell>
        </row>
        <row r="1230">
          <cell r="B1230" t="str">
            <v>THEUNISSEN</v>
          </cell>
          <cell r="C1230" t="str">
            <v>Alain</v>
          </cell>
        </row>
        <row r="1231">
          <cell r="B1231" t="str">
            <v>THIBAULT</v>
          </cell>
          <cell r="C1231" t="str">
            <v>Josiane</v>
          </cell>
        </row>
        <row r="1232">
          <cell r="B1232" t="str">
            <v>THILL</v>
          </cell>
          <cell r="C1232" t="str">
            <v>Jacqueline</v>
          </cell>
        </row>
        <row r="1233">
          <cell r="B1233" t="str">
            <v>TONDEUR</v>
          </cell>
          <cell r="C1233" t="str">
            <v>Karin</v>
          </cell>
        </row>
        <row r="1234">
          <cell r="B1234" t="str">
            <v>VAN NUIJS</v>
          </cell>
          <cell r="C1234" t="str">
            <v>Marie-France</v>
          </cell>
        </row>
        <row r="1235">
          <cell r="B1235" t="str">
            <v>VANDECASTEELE</v>
          </cell>
          <cell r="C1235" t="str">
            <v>Pierre</v>
          </cell>
        </row>
        <row r="1236">
          <cell r="B1236" t="str">
            <v>VANHAUW</v>
          </cell>
          <cell r="C1236" t="str">
            <v>Annette</v>
          </cell>
        </row>
        <row r="1237">
          <cell r="B1237" t="str">
            <v>VERSTEGEN</v>
          </cell>
          <cell r="C1237" t="str">
            <v>Christine</v>
          </cell>
        </row>
        <row r="1238">
          <cell r="B1238" t="str">
            <v>WILLAME</v>
          </cell>
          <cell r="C1238" t="str">
            <v>Fernand</v>
          </cell>
        </row>
        <row r="1239">
          <cell r="B1239" t="str">
            <v>WOLTER</v>
          </cell>
          <cell r="C1239" t="str">
            <v>Chantal</v>
          </cell>
        </row>
        <row r="1240">
          <cell r="B1240" t="str">
            <v>BELLY</v>
          </cell>
          <cell r="C1240" t="str">
            <v>Marie-Louise</v>
          </cell>
        </row>
        <row r="1241">
          <cell r="B1241" t="str">
            <v>BODART</v>
          </cell>
          <cell r="C1241" t="str">
            <v>Nicole</v>
          </cell>
        </row>
        <row r="1242">
          <cell r="B1242" t="str">
            <v>BONFOND</v>
          </cell>
          <cell r="C1242" t="str">
            <v>Hugo</v>
          </cell>
        </row>
        <row r="1243">
          <cell r="B1243" t="str">
            <v>BOULANGER</v>
          </cell>
          <cell r="C1243" t="str">
            <v>Madeleine</v>
          </cell>
        </row>
        <row r="1244">
          <cell r="B1244" t="str">
            <v>CANIVET</v>
          </cell>
          <cell r="C1244" t="str">
            <v>Françoise</v>
          </cell>
        </row>
        <row r="1245">
          <cell r="B1245" t="str">
            <v>COLLIN</v>
          </cell>
          <cell r="C1245" t="str">
            <v>Jean-Pierre</v>
          </cell>
        </row>
        <row r="1246">
          <cell r="B1246" t="str">
            <v>COUCLET</v>
          </cell>
          <cell r="C1246" t="str">
            <v>Jean-Claude</v>
          </cell>
        </row>
        <row r="1247">
          <cell r="B1247" t="str">
            <v>CRUCIFIX</v>
          </cell>
          <cell r="C1247" t="str">
            <v>Myriam</v>
          </cell>
        </row>
        <row r="1248">
          <cell r="B1248" t="str">
            <v>DE SCHAETZ</v>
          </cell>
          <cell r="C1248" t="str">
            <v>André</v>
          </cell>
        </row>
        <row r="1249">
          <cell r="B1249" t="str">
            <v>DEJARDIN</v>
          </cell>
          <cell r="C1249" t="str">
            <v>Hilde</v>
          </cell>
        </row>
        <row r="1250">
          <cell r="B1250" t="str">
            <v>DELHOULLE</v>
          </cell>
          <cell r="C1250" t="str">
            <v>Noël</v>
          </cell>
        </row>
        <row r="1251">
          <cell r="B1251" t="str">
            <v>DELHOVE</v>
          </cell>
          <cell r="C1251" t="str">
            <v>Jeremy</v>
          </cell>
        </row>
        <row r="1252">
          <cell r="B1252" t="str">
            <v>DELVENNE</v>
          </cell>
          <cell r="C1252" t="str">
            <v>Marie-Thérèse</v>
          </cell>
        </row>
        <row r="1253">
          <cell r="B1253" t="str">
            <v>DEMEUTER</v>
          </cell>
          <cell r="C1253" t="str">
            <v>Paule</v>
          </cell>
        </row>
        <row r="1254">
          <cell r="B1254" t="str">
            <v>DESANTOINE</v>
          </cell>
          <cell r="C1254" t="str">
            <v>Bernard</v>
          </cell>
        </row>
        <row r="1255">
          <cell r="B1255" t="str">
            <v>DESMECHT</v>
          </cell>
          <cell r="C1255" t="str">
            <v>Hadrien</v>
          </cell>
        </row>
        <row r="1256">
          <cell r="B1256" t="str">
            <v>DINJART</v>
          </cell>
          <cell r="C1256" t="str">
            <v>Isabelle</v>
          </cell>
        </row>
        <row r="1257">
          <cell r="B1257" t="str">
            <v>DUBOIS</v>
          </cell>
          <cell r="C1257" t="str">
            <v>Aimé</v>
          </cell>
        </row>
        <row r="1258">
          <cell r="B1258" t="str">
            <v>DUSART</v>
          </cell>
          <cell r="C1258" t="str">
            <v>Bernadette</v>
          </cell>
        </row>
        <row r="1259">
          <cell r="B1259" t="str">
            <v>DUSART</v>
          </cell>
          <cell r="C1259" t="str">
            <v>Jean-Pierre</v>
          </cell>
        </row>
        <row r="1260">
          <cell r="B1260" t="str">
            <v>FALMAGNE</v>
          </cell>
          <cell r="C1260" t="str">
            <v>Monique</v>
          </cell>
        </row>
        <row r="1261">
          <cell r="B1261" t="str">
            <v>FLAS</v>
          </cell>
          <cell r="C1261" t="str">
            <v>Alain</v>
          </cell>
        </row>
        <row r="1262">
          <cell r="B1262" t="str">
            <v>FLAS</v>
          </cell>
          <cell r="C1262" t="str">
            <v>Romain</v>
          </cell>
        </row>
        <row r="1263">
          <cell r="B1263" t="str">
            <v>FLAS</v>
          </cell>
          <cell r="C1263" t="str">
            <v>Valentine</v>
          </cell>
        </row>
        <row r="1264">
          <cell r="B1264" t="str">
            <v>FORT</v>
          </cell>
          <cell r="C1264" t="str">
            <v>Valéry</v>
          </cell>
        </row>
        <row r="1265">
          <cell r="B1265" t="str">
            <v>GERARD</v>
          </cell>
          <cell r="C1265" t="str">
            <v>Georges</v>
          </cell>
        </row>
        <row r="1266">
          <cell r="B1266" t="str">
            <v>GERARD</v>
          </cell>
          <cell r="C1266" t="str">
            <v>Marcelle</v>
          </cell>
        </row>
        <row r="1267">
          <cell r="B1267" t="str">
            <v>GERARD</v>
          </cell>
          <cell r="C1267" t="str">
            <v>Suzanne</v>
          </cell>
        </row>
        <row r="1268">
          <cell r="B1268" t="str">
            <v>GILLIS</v>
          </cell>
          <cell r="C1268" t="str">
            <v>Maria</v>
          </cell>
        </row>
        <row r="1269">
          <cell r="B1269" t="str">
            <v>GILSON</v>
          </cell>
          <cell r="C1269" t="str">
            <v>Richard</v>
          </cell>
        </row>
        <row r="1270">
          <cell r="B1270" t="str">
            <v>HANOT</v>
          </cell>
          <cell r="C1270" t="str">
            <v>Cécile</v>
          </cell>
        </row>
        <row r="1271">
          <cell r="B1271" t="str">
            <v>HAUGLUSTAINE</v>
          </cell>
          <cell r="C1271" t="str">
            <v>Nicole</v>
          </cell>
        </row>
        <row r="1272">
          <cell r="B1272" t="str">
            <v>HODY</v>
          </cell>
          <cell r="C1272" t="str">
            <v>Marie-Thérèse</v>
          </cell>
        </row>
        <row r="1273">
          <cell r="B1273" t="str">
            <v>HOTOT</v>
          </cell>
          <cell r="C1273" t="str">
            <v>Geoffrey</v>
          </cell>
        </row>
        <row r="1274">
          <cell r="B1274" t="str">
            <v>HOUDART</v>
          </cell>
          <cell r="C1274" t="str">
            <v>Isabelle</v>
          </cell>
        </row>
        <row r="1275">
          <cell r="B1275" t="str">
            <v>JAMINET</v>
          </cell>
          <cell r="C1275" t="str">
            <v>Lucienne</v>
          </cell>
        </row>
        <row r="1276">
          <cell r="B1276" t="str">
            <v>LAMBERCY</v>
          </cell>
          <cell r="C1276" t="str">
            <v>Jean</v>
          </cell>
        </row>
        <row r="1277">
          <cell r="B1277" t="str">
            <v>LECOQ</v>
          </cell>
          <cell r="C1277" t="str">
            <v>Judith</v>
          </cell>
        </row>
        <row r="1278">
          <cell r="B1278" t="str">
            <v>LEFEBVRE</v>
          </cell>
          <cell r="C1278" t="str">
            <v>Nelly</v>
          </cell>
        </row>
        <row r="1279">
          <cell r="B1279" t="str">
            <v>LEGROS</v>
          </cell>
          <cell r="C1279" t="str">
            <v>Francine</v>
          </cell>
        </row>
        <row r="1280">
          <cell r="B1280" t="str">
            <v>LEONARD</v>
          </cell>
          <cell r="C1280" t="str">
            <v>Anne-Marie</v>
          </cell>
        </row>
        <row r="1281">
          <cell r="B1281" t="str">
            <v>LESCAL</v>
          </cell>
          <cell r="C1281" t="str">
            <v>Vinciane</v>
          </cell>
        </row>
        <row r="1282">
          <cell r="B1282" t="str">
            <v>LESPAGNARD</v>
          </cell>
          <cell r="C1282" t="str">
            <v>Marie-Charlotte</v>
          </cell>
        </row>
        <row r="1283">
          <cell r="B1283" t="str">
            <v>MAHIEU</v>
          </cell>
          <cell r="C1283" t="str">
            <v>Bernadette</v>
          </cell>
        </row>
        <row r="1284">
          <cell r="B1284" t="str">
            <v>MAQUET</v>
          </cell>
          <cell r="C1284" t="str">
            <v>Jean-Yves</v>
          </cell>
        </row>
        <row r="1285">
          <cell r="B1285" t="str">
            <v>OCREMAN</v>
          </cell>
          <cell r="C1285" t="str">
            <v>Milou</v>
          </cell>
        </row>
        <row r="1286">
          <cell r="B1286" t="str">
            <v>PUISSANT</v>
          </cell>
          <cell r="C1286" t="str">
            <v>Agnès</v>
          </cell>
        </row>
        <row r="1287">
          <cell r="B1287" t="str">
            <v>ROGIER</v>
          </cell>
          <cell r="C1287" t="str">
            <v>Raymonde</v>
          </cell>
        </row>
        <row r="1288">
          <cell r="B1288" t="str">
            <v>ROSBACH</v>
          </cell>
          <cell r="C1288" t="str">
            <v>Jeannine</v>
          </cell>
        </row>
        <row r="1289">
          <cell r="B1289" t="str">
            <v>SLAMAR</v>
          </cell>
          <cell r="C1289" t="str">
            <v>Franz</v>
          </cell>
        </row>
        <row r="1290">
          <cell r="B1290" t="str">
            <v>VANDERHAEGEN</v>
          </cell>
          <cell r="C1290" t="str">
            <v>Flore</v>
          </cell>
        </row>
        <row r="1291">
          <cell r="B1291" t="str">
            <v>VANDEVELDE</v>
          </cell>
          <cell r="C1291" t="str">
            <v>Edite</v>
          </cell>
        </row>
        <row r="1292">
          <cell r="B1292" t="str">
            <v>WACHTELAER</v>
          </cell>
          <cell r="C1292" t="str">
            <v>Thibault</v>
          </cell>
        </row>
        <row r="1293">
          <cell r="B1293" t="str">
            <v>WALRANDT</v>
          </cell>
          <cell r="C1293" t="str">
            <v>Marcel</v>
          </cell>
        </row>
        <row r="1294">
          <cell r="B1294" t="str">
            <v>WANUFEL</v>
          </cell>
          <cell r="C1294" t="str">
            <v>Monique</v>
          </cell>
        </row>
        <row r="1295">
          <cell r="B1295" t="str">
            <v>WATERLOT</v>
          </cell>
          <cell r="C1295" t="str">
            <v>Andrée</v>
          </cell>
        </row>
        <row r="1296">
          <cell r="B1296" t="str">
            <v>ALARDOT</v>
          </cell>
          <cell r="C1296" t="str">
            <v>Jacqueline</v>
          </cell>
        </row>
        <row r="1297">
          <cell r="B1297" t="str">
            <v>BARBAIX</v>
          </cell>
          <cell r="C1297" t="str">
            <v>Cécile</v>
          </cell>
        </row>
        <row r="1298">
          <cell r="B1298" t="str">
            <v>BOGAERT</v>
          </cell>
          <cell r="C1298" t="str">
            <v>Dominique</v>
          </cell>
        </row>
        <row r="1299">
          <cell r="B1299" t="str">
            <v>BROLET</v>
          </cell>
          <cell r="C1299" t="str">
            <v>Paulette</v>
          </cell>
        </row>
        <row r="1300">
          <cell r="B1300" t="str">
            <v>DAUCHOT</v>
          </cell>
          <cell r="C1300" t="str">
            <v>Josette</v>
          </cell>
        </row>
        <row r="1301">
          <cell r="B1301" t="str">
            <v>DEBATTY</v>
          </cell>
          <cell r="C1301" t="str">
            <v>Christine</v>
          </cell>
        </row>
        <row r="1302">
          <cell r="B1302" t="str">
            <v>DEKEYSER</v>
          </cell>
          <cell r="C1302" t="str">
            <v>Alain</v>
          </cell>
        </row>
        <row r="1303">
          <cell r="B1303" t="str">
            <v>DEKIMPE</v>
          </cell>
          <cell r="C1303" t="str">
            <v>Nadège</v>
          </cell>
        </row>
        <row r="1304">
          <cell r="B1304" t="str">
            <v>DELBOUILLE</v>
          </cell>
          <cell r="C1304" t="str">
            <v>Coralie</v>
          </cell>
        </row>
        <row r="1305">
          <cell r="B1305" t="str">
            <v>DUCARME</v>
          </cell>
          <cell r="C1305" t="str">
            <v>Mariette</v>
          </cell>
        </row>
        <row r="1306">
          <cell r="B1306" t="str">
            <v>DUQUESNE</v>
          </cell>
          <cell r="C1306" t="str">
            <v>Jean</v>
          </cell>
        </row>
        <row r="1307">
          <cell r="B1307" t="str">
            <v>ERROYAUX</v>
          </cell>
          <cell r="C1307" t="str">
            <v>Nicole</v>
          </cell>
        </row>
        <row r="1308">
          <cell r="B1308" t="str">
            <v>FRANC</v>
          </cell>
          <cell r="C1308" t="str">
            <v>Françoise</v>
          </cell>
        </row>
        <row r="1309">
          <cell r="B1309" t="str">
            <v>GOFFART</v>
          </cell>
          <cell r="C1309" t="str">
            <v>Anne</v>
          </cell>
        </row>
        <row r="1310">
          <cell r="B1310" t="str">
            <v>GOSSET</v>
          </cell>
          <cell r="C1310" t="str">
            <v>Andrée</v>
          </cell>
        </row>
        <row r="1311">
          <cell r="B1311" t="str">
            <v>GRIMBERIEUX</v>
          </cell>
          <cell r="C1311" t="str">
            <v>Jacqueline</v>
          </cell>
        </row>
        <row r="1312">
          <cell r="B1312" t="str">
            <v>HENNEBERT</v>
          </cell>
          <cell r="C1312" t="str">
            <v>Stany</v>
          </cell>
        </row>
        <row r="1313">
          <cell r="B1313" t="str">
            <v>JACQUES</v>
          </cell>
          <cell r="C1313" t="str">
            <v>Marie-Claire</v>
          </cell>
        </row>
        <row r="1314">
          <cell r="B1314" t="str">
            <v>KOBS</v>
          </cell>
          <cell r="C1314" t="str">
            <v>Cristel</v>
          </cell>
        </row>
        <row r="1315">
          <cell r="B1315" t="str">
            <v>KRAACK</v>
          </cell>
          <cell r="C1315" t="str">
            <v>Myriam</v>
          </cell>
        </row>
        <row r="1316">
          <cell r="B1316" t="str">
            <v>LEBRUN</v>
          </cell>
          <cell r="C1316" t="str">
            <v>Isabelle</v>
          </cell>
        </row>
        <row r="1317">
          <cell r="B1317" t="str">
            <v>LEFEBVRE</v>
          </cell>
          <cell r="C1317" t="str">
            <v>Claudine</v>
          </cell>
        </row>
        <row r="1318">
          <cell r="B1318" t="str">
            <v>LUCCHINI</v>
          </cell>
          <cell r="C1318" t="str">
            <v>Marie-Louise</v>
          </cell>
        </row>
        <row r="1319">
          <cell r="B1319" t="str">
            <v>MAGERMANS</v>
          </cell>
          <cell r="C1319" t="str">
            <v>Thibaut</v>
          </cell>
        </row>
        <row r="1320">
          <cell r="B1320" t="str">
            <v>MAKOWSKI</v>
          </cell>
          <cell r="C1320" t="str">
            <v>Marie</v>
          </cell>
        </row>
        <row r="1321">
          <cell r="B1321" t="str">
            <v>MARECHAL</v>
          </cell>
          <cell r="C1321" t="str">
            <v>Julie</v>
          </cell>
        </row>
        <row r="1322">
          <cell r="B1322" t="str">
            <v>MARQUET</v>
          </cell>
          <cell r="C1322" t="str">
            <v>André</v>
          </cell>
        </row>
        <row r="1323">
          <cell r="B1323" t="str">
            <v>MERNY</v>
          </cell>
          <cell r="C1323" t="str">
            <v>Jean-Luc</v>
          </cell>
        </row>
        <row r="1324">
          <cell r="B1324" t="str">
            <v>NICOLAS</v>
          </cell>
          <cell r="C1324" t="str">
            <v>Michel</v>
          </cell>
        </row>
        <row r="1325">
          <cell r="B1325" t="str">
            <v>PAULUS</v>
          </cell>
          <cell r="C1325" t="str">
            <v>Denise</v>
          </cell>
        </row>
        <row r="1326">
          <cell r="B1326" t="str">
            <v>PECHE</v>
          </cell>
          <cell r="C1326" t="str">
            <v>René</v>
          </cell>
        </row>
        <row r="1327">
          <cell r="B1327" t="str">
            <v>PREVOST</v>
          </cell>
          <cell r="C1327" t="str">
            <v>Jacqueline</v>
          </cell>
        </row>
        <row r="1328">
          <cell r="B1328" t="str">
            <v>ROGER</v>
          </cell>
          <cell r="C1328" t="str">
            <v>Marie-Thérèse</v>
          </cell>
        </row>
        <row r="1329">
          <cell r="B1329" t="str">
            <v>TULLENEERS</v>
          </cell>
          <cell r="C1329" t="str">
            <v>Simone</v>
          </cell>
        </row>
        <row r="1330">
          <cell r="B1330" t="str">
            <v>VAN EYCKEN</v>
          </cell>
          <cell r="C1330" t="str">
            <v>Georges</v>
          </cell>
        </row>
        <row r="1331">
          <cell r="B1331" t="str">
            <v>VANDERSTOCK</v>
          </cell>
          <cell r="C1331" t="str">
            <v>Marie-Claire</v>
          </cell>
        </row>
        <row r="1332">
          <cell r="B1332" t="str">
            <v>VERREES</v>
          </cell>
          <cell r="C1332" t="str">
            <v>Nathalie</v>
          </cell>
        </row>
        <row r="1333">
          <cell r="B1333" t="str">
            <v>QUINZIN</v>
          </cell>
          <cell r="C1333" t="str">
            <v>Odette</v>
          </cell>
        </row>
        <row r="1334">
          <cell r="B1334" t="str">
            <v>LACMAN</v>
          </cell>
          <cell r="C1334" t="str">
            <v>Éric</v>
          </cell>
        </row>
        <row r="1335">
          <cell r="B1335" t="str">
            <v>MARSON</v>
          </cell>
          <cell r="C1335" t="str">
            <v>Stefan</v>
          </cell>
        </row>
        <row r="1336">
          <cell r="B1336" t="str">
            <v>NOCENT</v>
          </cell>
          <cell r="C1336" t="str">
            <v>Nathalie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20"/>
  <sheetViews>
    <sheetView tabSelected="1" workbookViewId="0">
      <selection activeCell="H1" sqref="H1"/>
    </sheetView>
  </sheetViews>
  <sheetFormatPr baseColWidth="10" defaultColWidth="13.5703125" defaultRowHeight="15"/>
  <cols>
    <col min="1" max="1" width="8" bestFit="1" customWidth="1"/>
    <col min="2" max="2" width="24.28515625" bestFit="1" customWidth="1"/>
    <col min="3" max="3" width="14.5703125" bestFit="1" customWidth="1"/>
    <col min="4" max="4" width="2.28515625" bestFit="1" customWidth="1"/>
    <col min="5" max="5" width="3.28515625" bestFit="1" customWidth="1"/>
    <col min="6" max="6" width="5.28515625" bestFit="1" customWidth="1"/>
    <col min="7" max="7" width="3.85546875" bestFit="1" customWidth="1"/>
    <col min="8" max="8" width="46.140625" customWidth="1"/>
  </cols>
  <sheetData>
    <row r="1" spans="1:7">
      <c r="A1" s="34">
        <v>6035222</v>
      </c>
      <c r="B1" s="35" t="s">
        <v>1025</v>
      </c>
      <c r="C1" s="35" t="s">
        <v>1003</v>
      </c>
      <c r="D1" s="36" t="s">
        <v>17</v>
      </c>
      <c r="E1" s="36" t="s">
        <v>23</v>
      </c>
      <c r="F1" s="36" t="s">
        <v>310</v>
      </c>
      <c r="G1" s="36" t="s">
        <v>8</v>
      </c>
    </row>
    <row r="2" spans="1:7">
      <c r="A2" s="34">
        <v>6048745</v>
      </c>
      <c r="B2" s="35" t="s">
        <v>46</v>
      </c>
      <c r="C2" s="35" t="s">
        <v>878</v>
      </c>
      <c r="D2" s="36" t="s">
        <v>13</v>
      </c>
      <c r="E2" s="36" t="s">
        <v>19</v>
      </c>
      <c r="F2" s="36" t="s">
        <v>241</v>
      </c>
      <c r="G2" s="36" t="s">
        <v>54</v>
      </c>
    </row>
    <row r="3" spans="1:7">
      <c r="A3" s="34">
        <v>6020691</v>
      </c>
      <c r="B3" s="35" t="s">
        <v>46</v>
      </c>
      <c r="C3" s="35" t="s">
        <v>39</v>
      </c>
      <c r="D3" s="36" t="s">
        <v>13</v>
      </c>
      <c r="E3" s="36" t="s">
        <v>15</v>
      </c>
      <c r="F3" s="36" t="s">
        <v>53</v>
      </c>
      <c r="G3" s="36" t="s">
        <v>54</v>
      </c>
    </row>
    <row r="4" spans="1:7">
      <c r="A4" s="34">
        <v>6039363</v>
      </c>
      <c r="B4" s="35" t="s">
        <v>1026</v>
      </c>
      <c r="C4" s="35" t="s">
        <v>1027</v>
      </c>
      <c r="D4" s="36" t="s">
        <v>13</v>
      </c>
      <c r="E4" s="36" t="s">
        <v>49</v>
      </c>
      <c r="F4" s="36" t="s">
        <v>107</v>
      </c>
      <c r="G4" s="36" t="s">
        <v>71</v>
      </c>
    </row>
    <row r="5" spans="1:7">
      <c r="A5" s="34">
        <v>6048925</v>
      </c>
      <c r="B5" s="35" t="s">
        <v>136</v>
      </c>
      <c r="C5" s="35" t="s">
        <v>89</v>
      </c>
      <c r="D5" s="36" t="s">
        <v>17</v>
      </c>
      <c r="E5" s="36" t="s">
        <v>19</v>
      </c>
      <c r="F5" s="36" t="s">
        <v>928</v>
      </c>
      <c r="G5" s="36" t="s">
        <v>54</v>
      </c>
    </row>
    <row r="6" spans="1:7">
      <c r="A6" s="34">
        <v>6046319</v>
      </c>
      <c r="B6" s="35" t="s">
        <v>136</v>
      </c>
      <c r="C6" s="35" t="s">
        <v>142</v>
      </c>
      <c r="D6" s="36" t="s">
        <v>13</v>
      </c>
      <c r="E6" s="36" t="s">
        <v>19</v>
      </c>
      <c r="F6" s="36" t="s">
        <v>143</v>
      </c>
      <c r="G6" s="36" t="s">
        <v>54</v>
      </c>
    </row>
    <row r="7" spans="1:7">
      <c r="A7" s="34">
        <v>6046488</v>
      </c>
      <c r="B7" s="35" t="s">
        <v>877</v>
      </c>
      <c r="C7" s="35" t="s">
        <v>148</v>
      </c>
      <c r="D7" s="36" t="s">
        <v>13</v>
      </c>
      <c r="E7" s="36" t="s">
        <v>45</v>
      </c>
      <c r="F7" s="36" t="s">
        <v>149</v>
      </c>
      <c r="G7" s="36" t="s">
        <v>8</v>
      </c>
    </row>
    <row r="8" spans="1:7">
      <c r="A8" s="34">
        <v>6016043</v>
      </c>
      <c r="B8" s="35" t="s">
        <v>156</v>
      </c>
      <c r="C8" s="35" t="s">
        <v>102</v>
      </c>
      <c r="D8" s="36" t="s">
        <v>17</v>
      </c>
      <c r="E8" s="36" t="s">
        <v>30</v>
      </c>
      <c r="F8" s="36" t="s">
        <v>157</v>
      </c>
      <c r="G8" s="36" t="s">
        <v>54</v>
      </c>
    </row>
    <row r="9" spans="1:7">
      <c r="A9" s="34">
        <v>6048701</v>
      </c>
      <c r="B9" s="35" t="s">
        <v>879</v>
      </c>
      <c r="C9" s="35" t="s">
        <v>880</v>
      </c>
      <c r="D9" s="36" t="s">
        <v>13</v>
      </c>
      <c r="E9" s="36" t="s">
        <v>23</v>
      </c>
      <c r="F9" s="36" t="s">
        <v>157</v>
      </c>
      <c r="G9" s="36" t="s">
        <v>54</v>
      </c>
    </row>
    <row r="10" spans="1:7">
      <c r="A10" s="34">
        <v>6041416</v>
      </c>
      <c r="B10" s="35" t="s">
        <v>191</v>
      </c>
      <c r="C10" s="35" t="s">
        <v>37</v>
      </c>
      <c r="D10" s="36" t="s">
        <v>13</v>
      </c>
      <c r="E10" s="36" t="s">
        <v>25</v>
      </c>
      <c r="F10" s="36" t="s">
        <v>138</v>
      </c>
      <c r="G10" s="36" t="s">
        <v>54</v>
      </c>
    </row>
    <row r="11" spans="1:7">
      <c r="A11" s="34">
        <v>6041629</v>
      </c>
      <c r="B11" s="35" t="s">
        <v>193</v>
      </c>
      <c r="C11" s="35" t="s">
        <v>195</v>
      </c>
      <c r="D11" s="36" t="s">
        <v>13</v>
      </c>
      <c r="E11" s="36" t="s">
        <v>34</v>
      </c>
      <c r="F11" s="36" t="s">
        <v>196</v>
      </c>
      <c r="G11" s="36" t="s">
        <v>194</v>
      </c>
    </row>
    <row r="12" spans="1:7">
      <c r="A12" s="34">
        <v>6012881</v>
      </c>
      <c r="B12" s="35" t="s">
        <v>199</v>
      </c>
      <c r="C12" s="35" t="s">
        <v>201</v>
      </c>
      <c r="D12" s="36" t="s">
        <v>7</v>
      </c>
      <c r="E12" s="36" t="s">
        <v>48</v>
      </c>
      <c r="F12" s="36" t="s">
        <v>138</v>
      </c>
      <c r="G12" s="36" t="s">
        <v>200</v>
      </c>
    </row>
    <row r="13" spans="1:7">
      <c r="A13" s="34">
        <v>6012903</v>
      </c>
      <c r="B13" s="35" t="s">
        <v>199</v>
      </c>
      <c r="C13" s="35" t="s">
        <v>202</v>
      </c>
      <c r="D13" s="36" t="s">
        <v>7</v>
      </c>
      <c r="E13" s="36" t="s">
        <v>45</v>
      </c>
      <c r="F13" s="36" t="s">
        <v>138</v>
      </c>
      <c r="G13" s="36" t="s">
        <v>200</v>
      </c>
    </row>
    <row r="14" spans="1:7">
      <c r="A14" s="34">
        <v>6049362</v>
      </c>
      <c r="B14" s="35" t="s">
        <v>1819</v>
      </c>
      <c r="C14" s="35" t="s">
        <v>121</v>
      </c>
      <c r="D14" s="36" t="s">
        <v>13</v>
      </c>
      <c r="E14" s="36" t="s">
        <v>1896</v>
      </c>
      <c r="F14" s="36" t="s">
        <v>1897</v>
      </c>
      <c r="G14" s="36" t="s">
        <v>54</v>
      </c>
    </row>
    <row r="15" spans="1:7">
      <c r="A15" s="34">
        <v>6012677</v>
      </c>
      <c r="B15" s="35" t="s">
        <v>207</v>
      </c>
      <c r="C15" s="35" t="s">
        <v>176</v>
      </c>
      <c r="D15" s="36" t="s">
        <v>17</v>
      </c>
      <c r="E15" s="36" t="s">
        <v>34</v>
      </c>
      <c r="F15" s="36" t="s">
        <v>196</v>
      </c>
      <c r="G15" s="36" t="s">
        <v>54</v>
      </c>
    </row>
    <row r="16" spans="1:7">
      <c r="A16" s="34">
        <v>6002173</v>
      </c>
      <c r="B16" s="35" t="s">
        <v>208</v>
      </c>
      <c r="C16" s="35" t="s">
        <v>209</v>
      </c>
      <c r="D16" s="36" t="s">
        <v>7</v>
      </c>
      <c r="E16" s="36" t="s">
        <v>12</v>
      </c>
      <c r="F16" s="36" t="s">
        <v>210</v>
      </c>
      <c r="G16" s="36" t="s">
        <v>54</v>
      </c>
    </row>
    <row r="17" spans="1:7">
      <c r="A17" s="34">
        <v>6018873</v>
      </c>
      <c r="B17" s="35" t="s">
        <v>1820</v>
      </c>
      <c r="C17" s="35" t="s">
        <v>132</v>
      </c>
      <c r="D17" s="36" t="s">
        <v>13</v>
      </c>
      <c r="E17" s="36" t="s">
        <v>15</v>
      </c>
      <c r="F17" s="36" t="s">
        <v>196</v>
      </c>
      <c r="G17" s="36" t="s">
        <v>54</v>
      </c>
    </row>
    <row r="18" spans="1:7">
      <c r="A18" s="34">
        <v>6034291</v>
      </c>
      <c r="B18" s="35" t="s">
        <v>215</v>
      </c>
      <c r="C18" s="35" t="s">
        <v>62</v>
      </c>
      <c r="D18" s="36" t="s">
        <v>13</v>
      </c>
      <c r="E18" s="36" t="s">
        <v>27</v>
      </c>
      <c r="F18" s="36" t="s">
        <v>216</v>
      </c>
      <c r="G18" s="36" t="s">
        <v>54</v>
      </c>
    </row>
    <row r="19" spans="1:7">
      <c r="A19" s="34">
        <v>6023822</v>
      </c>
      <c r="B19" s="35" t="s">
        <v>222</v>
      </c>
      <c r="C19" s="35" t="s">
        <v>61</v>
      </c>
      <c r="D19" s="36" t="s">
        <v>17</v>
      </c>
      <c r="E19" s="36" t="s">
        <v>10</v>
      </c>
      <c r="F19" s="36" t="s">
        <v>157</v>
      </c>
      <c r="G19" s="36" t="s">
        <v>54</v>
      </c>
    </row>
    <row r="20" spans="1:7">
      <c r="A20" s="34">
        <v>6033459</v>
      </c>
      <c r="B20" s="35" t="s">
        <v>226</v>
      </c>
      <c r="C20" s="35" t="s">
        <v>38</v>
      </c>
      <c r="D20" s="36" t="s">
        <v>13</v>
      </c>
      <c r="E20" s="36" t="s">
        <v>48</v>
      </c>
      <c r="F20" s="36" t="s">
        <v>88</v>
      </c>
      <c r="G20" s="36" t="s">
        <v>54</v>
      </c>
    </row>
    <row r="21" spans="1:7">
      <c r="A21" s="34">
        <v>6032394</v>
      </c>
      <c r="B21" s="35" t="s">
        <v>227</v>
      </c>
      <c r="C21" s="35" t="s">
        <v>113</v>
      </c>
      <c r="D21" s="36" t="s">
        <v>17</v>
      </c>
      <c r="E21" s="36" t="s">
        <v>25</v>
      </c>
      <c r="F21" s="36" t="s">
        <v>228</v>
      </c>
      <c r="G21" s="36" t="s">
        <v>54</v>
      </c>
    </row>
    <row r="22" spans="1:7">
      <c r="A22" s="34">
        <v>6049259</v>
      </c>
      <c r="B22" s="35" t="s">
        <v>1821</v>
      </c>
      <c r="C22" s="35" t="s">
        <v>177</v>
      </c>
      <c r="D22" s="36" t="s">
        <v>13</v>
      </c>
      <c r="E22" s="36" t="s">
        <v>1896</v>
      </c>
      <c r="F22" s="36" t="s">
        <v>241</v>
      </c>
      <c r="G22" s="36" t="s">
        <v>54</v>
      </c>
    </row>
    <row r="23" spans="1:7">
      <c r="A23" s="34">
        <v>6048339</v>
      </c>
      <c r="B23" s="35" t="s">
        <v>1028</v>
      </c>
      <c r="C23" s="35" t="s">
        <v>125</v>
      </c>
      <c r="D23" s="36" t="s">
        <v>17</v>
      </c>
      <c r="E23" s="36" t="s">
        <v>49</v>
      </c>
      <c r="F23" s="36" t="s">
        <v>260</v>
      </c>
      <c r="G23" s="36" t="s">
        <v>54</v>
      </c>
    </row>
    <row r="24" spans="1:7">
      <c r="A24" s="34">
        <v>6023989</v>
      </c>
      <c r="B24" s="35" t="s">
        <v>1822</v>
      </c>
      <c r="C24" s="35" t="s">
        <v>161</v>
      </c>
      <c r="D24" s="36" t="s">
        <v>17</v>
      </c>
      <c r="E24" s="36" t="s">
        <v>16</v>
      </c>
      <c r="F24" s="36" t="s">
        <v>230</v>
      </c>
      <c r="G24" s="36" t="s">
        <v>8</v>
      </c>
    </row>
    <row r="25" spans="1:7">
      <c r="A25" s="34">
        <v>6049182</v>
      </c>
      <c r="B25" s="35" t="s">
        <v>1823</v>
      </c>
      <c r="C25" s="35" t="s">
        <v>671</v>
      </c>
      <c r="D25" s="36" t="s">
        <v>31</v>
      </c>
      <c r="E25" s="36" t="s">
        <v>1896</v>
      </c>
      <c r="F25" s="36" t="s">
        <v>128</v>
      </c>
      <c r="G25" s="36" t="s">
        <v>54</v>
      </c>
    </row>
    <row r="26" spans="1:7">
      <c r="A26" s="34">
        <v>6020397</v>
      </c>
      <c r="B26" s="35" t="s">
        <v>1823</v>
      </c>
      <c r="C26" s="35" t="s">
        <v>280</v>
      </c>
      <c r="D26" s="36" t="s">
        <v>13</v>
      </c>
      <c r="E26" s="36" t="s">
        <v>16</v>
      </c>
      <c r="F26" s="36" t="s">
        <v>128</v>
      </c>
      <c r="G26" s="36" t="s">
        <v>54</v>
      </c>
    </row>
    <row r="27" spans="1:7">
      <c r="A27" s="34">
        <v>6029296</v>
      </c>
      <c r="B27" s="35" t="s">
        <v>235</v>
      </c>
      <c r="C27" s="35" t="s">
        <v>236</v>
      </c>
      <c r="D27" s="36" t="s">
        <v>7</v>
      </c>
      <c r="E27" s="36" t="s">
        <v>23</v>
      </c>
      <c r="F27" s="36" t="s">
        <v>237</v>
      </c>
      <c r="G27" s="36" t="s">
        <v>54</v>
      </c>
    </row>
    <row r="28" spans="1:7">
      <c r="A28" s="34">
        <v>6034324</v>
      </c>
      <c r="B28" s="35" t="s">
        <v>240</v>
      </c>
      <c r="C28" s="35" t="s">
        <v>140</v>
      </c>
      <c r="D28" s="36" t="s">
        <v>7</v>
      </c>
      <c r="E28" s="36" t="s">
        <v>25</v>
      </c>
      <c r="F28" s="36" t="s">
        <v>241</v>
      </c>
      <c r="G28" s="36" t="s">
        <v>54</v>
      </c>
    </row>
    <row r="29" spans="1:7">
      <c r="A29" s="34">
        <v>6048508</v>
      </c>
      <c r="B29" s="35" t="s">
        <v>246</v>
      </c>
      <c r="C29" s="35" t="s">
        <v>187</v>
      </c>
      <c r="D29" s="36" t="s">
        <v>13</v>
      </c>
      <c r="E29" s="36" t="s">
        <v>19</v>
      </c>
      <c r="F29" s="36" t="s">
        <v>241</v>
      </c>
      <c r="G29" s="36" t="s">
        <v>54</v>
      </c>
    </row>
    <row r="30" spans="1:7">
      <c r="A30" s="34">
        <v>6049215</v>
      </c>
      <c r="B30" s="35" t="s">
        <v>1824</v>
      </c>
      <c r="C30" s="35" t="s">
        <v>118</v>
      </c>
      <c r="D30" s="36" t="s">
        <v>13</v>
      </c>
      <c r="E30" s="36" t="s">
        <v>1896</v>
      </c>
      <c r="F30" s="36" t="s">
        <v>928</v>
      </c>
      <c r="G30" s="36" t="s">
        <v>54</v>
      </c>
    </row>
    <row r="31" spans="1:7">
      <c r="A31" s="34">
        <v>6007447</v>
      </c>
      <c r="B31" s="35" t="s">
        <v>249</v>
      </c>
      <c r="C31" s="35" t="s">
        <v>40</v>
      </c>
      <c r="D31" s="36" t="s">
        <v>7</v>
      </c>
      <c r="E31" s="36" t="s">
        <v>30</v>
      </c>
      <c r="F31" s="36" t="s">
        <v>250</v>
      </c>
      <c r="G31" s="36" t="s">
        <v>54</v>
      </c>
    </row>
    <row r="32" spans="1:7">
      <c r="A32" s="34">
        <v>6036265</v>
      </c>
      <c r="B32" s="35" t="s">
        <v>251</v>
      </c>
      <c r="C32" s="35" t="s">
        <v>76</v>
      </c>
      <c r="D32" s="36" t="s">
        <v>17</v>
      </c>
      <c r="E32" s="36" t="s">
        <v>12</v>
      </c>
      <c r="F32" s="36" t="s">
        <v>197</v>
      </c>
      <c r="G32" s="36" t="s">
        <v>54</v>
      </c>
    </row>
    <row r="33" spans="1:7">
      <c r="A33" s="34">
        <v>6033865</v>
      </c>
      <c r="B33" s="35" t="s">
        <v>255</v>
      </c>
      <c r="C33" s="35" t="s">
        <v>132</v>
      </c>
      <c r="D33" s="36" t="s">
        <v>13</v>
      </c>
      <c r="E33" s="36" t="s">
        <v>21</v>
      </c>
      <c r="F33" s="36" t="s">
        <v>80</v>
      </c>
      <c r="G33" s="36" t="s">
        <v>54</v>
      </c>
    </row>
    <row r="34" spans="1:7">
      <c r="A34" s="34">
        <v>6008828</v>
      </c>
      <c r="B34" s="35" t="s">
        <v>256</v>
      </c>
      <c r="C34" s="35" t="s">
        <v>166</v>
      </c>
      <c r="D34" s="36" t="s">
        <v>7</v>
      </c>
      <c r="E34" s="36" t="s">
        <v>15</v>
      </c>
      <c r="F34" s="36" t="s">
        <v>174</v>
      </c>
      <c r="G34" s="36" t="s">
        <v>54</v>
      </c>
    </row>
    <row r="35" spans="1:7">
      <c r="A35" s="34">
        <v>6039396</v>
      </c>
      <c r="B35" s="35" t="s">
        <v>258</v>
      </c>
      <c r="C35" s="35" t="s">
        <v>254</v>
      </c>
      <c r="D35" s="36" t="s">
        <v>17</v>
      </c>
      <c r="E35" s="36" t="s">
        <v>22</v>
      </c>
      <c r="F35" s="36" t="s">
        <v>107</v>
      </c>
      <c r="G35" s="36" t="s">
        <v>54</v>
      </c>
    </row>
    <row r="36" spans="1:7">
      <c r="A36" s="34">
        <v>6026424</v>
      </c>
      <c r="B36" s="35" t="s">
        <v>259</v>
      </c>
      <c r="C36" s="35" t="s">
        <v>162</v>
      </c>
      <c r="D36" s="36" t="s">
        <v>17</v>
      </c>
      <c r="E36" s="36" t="s">
        <v>6</v>
      </c>
      <c r="F36" s="36" t="s">
        <v>260</v>
      </c>
      <c r="G36" s="36" t="s">
        <v>54</v>
      </c>
    </row>
    <row r="37" spans="1:7">
      <c r="A37" s="34">
        <v>6047263</v>
      </c>
      <c r="B37" s="35" t="s">
        <v>259</v>
      </c>
      <c r="C37" s="35" t="s">
        <v>127</v>
      </c>
      <c r="D37" s="36" t="s">
        <v>17</v>
      </c>
      <c r="E37" s="36" t="s">
        <v>45</v>
      </c>
      <c r="F37" s="36" t="s">
        <v>261</v>
      </c>
      <c r="G37" s="36" t="s">
        <v>54</v>
      </c>
    </row>
    <row r="38" spans="1:7">
      <c r="A38" s="34">
        <v>6013158</v>
      </c>
      <c r="B38" s="35" t="s">
        <v>263</v>
      </c>
      <c r="C38" s="35" t="s">
        <v>38</v>
      </c>
      <c r="D38" s="36" t="s">
        <v>17</v>
      </c>
      <c r="E38" s="36" t="s">
        <v>27</v>
      </c>
      <c r="F38" s="36" t="s">
        <v>264</v>
      </c>
      <c r="G38" s="36" t="s">
        <v>54</v>
      </c>
    </row>
    <row r="39" spans="1:7">
      <c r="A39" s="34">
        <v>6013204</v>
      </c>
      <c r="B39" s="35" t="s">
        <v>263</v>
      </c>
      <c r="C39" s="35" t="s">
        <v>119</v>
      </c>
      <c r="D39" s="36" t="s">
        <v>7</v>
      </c>
      <c r="E39" s="36" t="s">
        <v>48</v>
      </c>
      <c r="F39" s="36" t="s">
        <v>264</v>
      </c>
      <c r="G39" s="36" t="s">
        <v>54</v>
      </c>
    </row>
    <row r="40" spans="1:7">
      <c r="A40" s="34">
        <v>6005989</v>
      </c>
      <c r="B40" s="35" t="s">
        <v>1825</v>
      </c>
      <c r="C40" s="35" t="s">
        <v>280</v>
      </c>
      <c r="D40" s="36" t="s">
        <v>17</v>
      </c>
      <c r="E40" s="36" t="s">
        <v>45</v>
      </c>
      <c r="F40" s="36" t="s">
        <v>88</v>
      </c>
      <c r="G40" s="36" t="s">
        <v>54</v>
      </c>
    </row>
    <row r="41" spans="1:7">
      <c r="A41" s="34">
        <v>6037062</v>
      </c>
      <c r="B41" s="35" t="s">
        <v>267</v>
      </c>
      <c r="C41" s="35" t="s">
        <v>183</v>
      </c>
      <c r="D41" s="36" t="s">
        <v>17</v>
      </c>
      <c r="E41" s="36" t="s">
        <v>16</v>
      </c>
      <c r="F41" s="36" t="s">
        <v>237</v>
      </c>
      <c r="G41" s="36" t="s">
        <v>54</v>
      </c>
    </row>
    <row r="42" spans="1:7">
      <c r="A42" s="34">
        <v>6049002</v>
      </c>
      <c r="B42" s="35" t="s">
        <v>958</v>
      </c>
      <c r="C42" s="35" t="s">
        <v>124</v>
      </c>
      <c r="D42" s="36" t="s">
        <v>13</v>
      </c>
      <c r="E42" s="36" t="s">
        <v>6</v>
      </c>
      <c r="F42" s="36" t="s">
        <v>174</v>
      </c>
      <c r="G42" s="36" t="s">
        <v>54</v>
      </c>
    </row>
    <row r="43" spans="1:7">
      <c r="A43" s="34">
        <v>6048655</v>
      </c>
      <c r="B43" s="35" t="s">
        <v>881</v>
      </c>
      <c r="C43" s="35" t="s">
        <v>84</v>
      </c>
      <c r="D43" s="36" t="s">
        <v>13</v>
      </c>
      <c r="E43" s="36" t="s">
        <v>6</v>
      </c>
      <c r="F43" s="36" t="s">
        <v>228</v>
      </c>
      <c r="G43" s="36" t="s">
        <v>54</v>
      </c>
    </row>
    <row r="44" spans="1:7">
      <c r="A44" s="34">
        <v>6023078</v>
      </c>
      <c r="B44" s="35" t="s">
        <v>270</v>
      </c>
      <c r="C44" s="35" t="s">
        <v>90</v>
      </c>
      <c r="D44" s="36" t="s">
        <v>7</v>
      </c>
      <c r="E44" s="36" t="s">
        <v>48</v>
      </c>
      <c r="F44" s="36" t="s">
        <v>261</v>
      </c>
      <c r="G44" s="36" t="s">
        <v>54</v>
      </c>
    </row>
    <row r="45" spans="1:7">
      <c r="A45" s="34">
        <v>6047768</v>
      </c>
      <c r="B45" s="35" t="s">
        <v>273</v>
      </c>
      <c r="C45" s="35" t="s">
        <v>220</v>
      </c>
      <c r="D45" s="36" t="s">
        <v>92</v>
      </c>
      <c r="E45" s="36" t="s">
        <v>19</v>
      </c>
      <c r="F45" s="36" t="s">
        <v>107</v>
      </c>
      <c r="G45" s="36" t="s">
        <v>54</v>
      </c>
    </row>
    <row r="46" spans="1:7">
      <c r="A46" s="34">
        <v>6029151</v>
      </c>
      <c r="B46" s="35" t="s">
        <v>273</v>
      </c>
      <c r="C46" s="35" t="s">
        <v>148</v>
      </c>
      <c r="D46" s="36" t="s">
        <v>13</v>
      </c>
      <c r="E46" s="36" t="s">
        <v>66</v>
      </c>
      <c r="F46" s="36" t="s">
        <v>107</v>
      </c>
      <c r="G46" s="36" t="s">
        <v>54</v>
      </c>
    </row>
    <row r="47" spans="1:7">
      <c r="A47" s="34">
        <v>6046106</v>
      </c>
      <c r="B47" s="35" t="s">
        <v>274</v>
      </c>
      <c r="C47" s="35" t="s">
        <v>252</v>
      </c>
      <c r="D47" s="36" t="s">
        <v>13</v>
      </c>
      <c r="E47" s="36" t="s">
        <v>15</v>
      </c>
      <c r="F47" s="36" t="s">
        <v>80</v>
      </c>
      <c r="G47" s="36" t="s">
        <v>54</v>
      </c>
    </row>
    <row r="48" spans="1:7">
      <c r="A48" s="34">
        <v>6043291</v>
      </c>
      <c r="B48" s="35" t="s">
        <v>276</v>
      </c>
      <c r="C48" s="35" t="s">
        <v>224</v>
      </c>
      <c r="D48" s="36" t="s">
        <v>13</v>
      </c>
      <c r="E48" s="36" t="s">
        <v>10</v>
      </c>
      <c r="F48" s="36" t="s">
        <v>157</v>
      </c>
      <c r="G48" s="36" t="s">
        <v>54</v>
      </c>
    </row>
    <row r="49" spans="1:7">
      <c r="A49" s="34">
        <v>6021969</v>
      </c>
      <c r="B49" s="35" t="s">
        <v>278</v>
      </c>
      <c r="C49" s="35" t="s">
        <v>35</v>
      </c>
      <c r="D49" s="36" t="s">
        <v>7</v>
      </c>
      <c r="E49" s="36" t="s">
        <v>25</v>
      </c>
      <c r="F49" s="36" t="s">
        <v>157</v>
      </c>
      <c r="G49" s="36" t="s">
        <v>54</v>
      </c>
    </row>
    <row r="50" spans="1:7">
      <c r="A50" s="34">
        <v>6022529</v>
      </c>
      <c r="B50" s="35" t="s">
        <v>279</v>
      </c>
      <c r="C50" s="35" t="s">
        <v>67</v>
      </c>
      <c r="D50" s="36" t="s">
        <v>7</v>
      </c>
      <c r="E50" s="36" t="s">
        <v>25</v>
      </c>
      <c r="F50" s="36" t="s">
        <v>144</v>
      </c>
      <c r="G50" s="36" t="s">
        <v>54</v>
      </c>
    </row>
    <row r="51" spans="1:7">
      <c r="A51" s="34">
        <v>6014809</v>
      </c>
      <c r="B51" s="35" t="s">
        <v>282</v>
      </c>
      <c r="C51" s="35" t="s">
        <v>283</v>
      </c>
      <c r="D51" s="36" t="s">
        <v>13</v>
      </c>
      <c r="E51" s="36" t="s">
        <v>27</v>
      </c>
      <c r="F51" s="36" t="s">
        <v>128</v>
      </c>
      <c r="G51" s="36" t="s">
        <v>54</v>
      </c>
    </row>
    <row r="52" spans="1:7">
      <c r="A52" s="34">
        <v>6041394</v>
      </c>
      <c r="B52" s="35" t="s">
        <v>286</v>
      </c>
      <c r="C52" s="35" t="s">
        <v>280</v>
      </c>
      <c r="D52" s="36" t="s">
        <v>7</v>
      </c>
      <c r="E52" s="36" t="s">
        <v>30</v>
      </c>
      <c r="F52" s="36" t="s">
        <v>261</v>
      </c>
      <c r="G52" s="36" t="s">
        <v>54</v>
      </c>
    </row>
    <row r="53" spans="1:7">
      <c r="A53" s="34">
        <v>6035929</v>
      </c>
      <c r="B53" s="35" t="s">
        <v>287</v>
      </c>
      <c r="C53" s="35" t="s">
        <v>145</v>
      </c>
      <c r="D53" s="36" t="s">
        <v>13</v>
      </c>
      <c r="E53" s="36" t="s">
        <v>21</v>
      </c>
      <c r="F53" s="36" t="s">
        <v>88</v>
      </c>
      <c r="G53" s="36" t="s">
        <v>54</v>
      </c>
    </row>
    <row r="54" spans="1:7">
      <c r="A54" s="34">
        <v>6045232</v>
      </c>
      <c r="B54" s="35" t="s">
        <v>290</v>
      </c>
      <c r="C54" s="35" t="s">
        <v>84</v>
      </c>
      <c r="D54" s="36" t="s">
        <v>13</v>
      </c>
      <c r="E54" s="36" t="s">
        <v>49</v>
      </c>
      <c r="F54" s="36" t="s">
        <v>144</v>
      </c>
      <c r="G54" s="36" t="s">
        <v>54</v>
      </c>
    </row>
    <row r="55" spans="1:7">
      <c r="A55" s="34">
        <v>6002476</v>
      </c>
      <c r="B55" s="35" t="s">
        <v>291</v>
      </c>
      <c r="C55" s="35" t="s">
        <v>9</v>
      </c>
      <c r="D55" s="36" t="s">
        <v>17</v>
      </c>
      <c r="E55" s="36" t="s">
        <v>66</v>
      </c>
      <c r="F55" s="36" t="s">
        <v>174</v>
      </c>
      <c r="G55" s="36" t="s">
        <v>54</v>
      </c>
    </row>
    <row r="56" spans="1:7">
      <c r="A56" s="34">
        <v>6032844</v>
      </c>
      <c r="B56" s="35" t="s">
        <v>291</v>
      </c>
      <c r="C56" s="35" t="s">
        <v>100</v>
      </c>
      <c r="D56" s="36" t="s">
        <v>13</v>
      </c>
      <c r="E56" s="36" t="s">
        <v>14</v>
      </c>
      <c r="F56" s="36" t="s">
        <v>174</v>
      </c>
      <c r="G56" s="36" t="s">
        <v>54</v>
      </c>
    </row>
    <row r="57" spans="1:7">
      <c r="A57" s="34">
        <v>6043065</v>
      </c>
      <c r="B57" s="35" t="s">
        <v>295</v>
      </c>
      <c r="C57" s="35" t="s">
        <v>26</v>
      </c>
      <c r="D57" s="36" t="s">
        <v>17</v>
      </c>
      <c r="E57" s="36" t="s">
        <v>30</v>
      </c>
      <c r="F57" s="36" t="s">
        <v>138</v>
      </c>
      <c r="G57" s="36" t="s">
        <v>54</v>
      </c>
    </row>
    <row r="58" spans="1:7">
      <c r="A58" s="34">
        <v>6000625</v>
      </c>
      <c r="B58" s="35" t="s">
        <v>296</v>
      </c>
      <c r="C58" s="35" t="s">
        <v>57</v>
      </c>
      <c r="D58" s="36" t="s">
        <v>7</v>
      </c>
      <c r="E58" s="36" t="s">
        <v>45</v>
      </c>
      <c r="F58" s="36" t="s">
        <v>261</v>
      </c>
      <c r="G58" s="36" t="s">
        <v>54</v>
      </c>
    </row>
    <row r="59" spans="1:7">
      <c r="A59" s="34">
        <v>6027906</v>
      </c>
      <c r="B59" s="35" t="s">
        <v>297</v>
      </c>
      <c r="C59" s="35" t="s">
        <v>94</v>
      </c>
      <c r="D59" s="36" t="s">
        <v>13</v>
      </c>
      <c r="E59" s="36" t="s">
        <v>23</v>
      </c>
      <c r="F59" s="36" t="s">
        <v>264</v>
      </c>
      <c r="G59" s="36" t="s">
        <v>54</v>
      </c>
    </row>
    <row r="60" spans="1:7">
      <c r="A60" s="34">
        <v>6044154</v>
      </c>
      <c r="B60" s="35" t="s">
        <v>298</v>
      </c>
      <c r="C60" s="35" t="s">
        <v>26</v>
      </c>
      <c r="D60" s="36" t="s">
        <v>13</v>
      </c>
      <c r="E60" s="36" t="s">
        <v>6</v>
      </c>
      <c r="F60" s="36" t="s">
        <v>237</v>
      </c>
      <c r="G60" s="36" t="s">
        <v>54</v>
      </c>
    </row>
    <row r="61" spans="1:7">
      <c r="A61" s="34">
        <v>6023721</v>
      </c>
      <c r="B61" s="35" t="s">
        <v>301</v>
      </c>
      <c r="C61" s="35" t="s">
        <v>101</v>
      </c>
      <c r="D61" s="36" t="s">
        <v>7</v>
      </c>
      <c r="E61" s="36" t="s">
        <v>48</v>
      </c>
      <c r="F61" s="36" t="s">
        <v>138</v>
      </c>
      <c r="G61" s="36" t="s">
        <v>54</v>
      </c>
    </row>
    <row r="62" spans="1:7">
      <c r="A62" s="34">
        <v>6036783</v>
      </c>
      <c r="B62" s="35" t="s">
        <v>302</v>
      </c>
      <c r="C62" s="35" t="s">
        <v>182</v>
      </c>
      <c r="D62" s="36" t="s">
        <v>13</v>
      </c>
      <c r="E62" s="36" t="s">
        <v>21</v>
      </c>
      <c r="F62" s="36" t="s">
        <v>228</v>
      </c>
      <c r="G62" s="36" t="s">
        <v>54</v>
      </c>
    </row>
    <row r="63" spans="1:7">
      <c r="A63" s="34">
        <v>6037984</v>
      </c>
      <c r="B63" s="35" t="s">
        <v>303</v>
      </c>
      <c r="C63" s="35" t="s">
        <v>245</v>
      </c>
      <c r="D63" s="36" t="s">
        <v>17</v>
      </c>
      <c r="E63" s="36" t="s">
        <v>23</v>
      </c>
      <c r="F63" s="36" t="s">
        <v>304</v>
      </c>
      <c r="G63" s="36" t="s">
        <v>54</v>
      </c>
    </row>
    <row r="64" spans="1:7">
      <c r="A64" s="34">
        <v>6004158</v>
      </c>
      <c r="B64" s="35" t="s">
        <v>307</v>
      </c>
      <c r="C64" s="35" t="s">
        <v>212</v>
      </c>
      <c r="D64" s="36" t="s">
        <v>17</v>
      </c>
      <c r="E64" s="36" t="s">
        <v>66</v>
      </c>
      <c r="F64" s="36" t="s">
        <v>80</v>
      </c>
      <c r="G64" s="36" t="s">
        <v>54</v>
      </c>
    </row>
    <row r="65" spans="1:7">
      <c r="A65" s="34">
        <v>6030317</v>
      </c>
      <c r="B65" s="35" t="s">
        <v>308</v>
      </c>
      <c r="C65" s="35" t="s">
        <v>166</v>
      </c>
      <c r="D65" s="36" t="s">
        <v>7</v>
      </c>
      <c r="E65" s="36" t="s">
        <v>49</v>
      </c>
      <c r="F65" s="36" t="s">
        <v>241</v>
      </c>
      <c r="G65" s="36" t="s">
        <v>54</v>
      </c>
    </row>
    <row r="66" spans="1:7">
      <c r="A66" s="34">
        <v>6045827</v>
      </c>
      <c r="B66" s="35" t="s">
        <v>309</v>
      </c>
      <c r="C66" s="35" t="s">
        <v>205</v>
      </c>
      <c r="D66" s="36" t="s">
        <v>17</v>
      </c>
      <c r="E66" s="36" t="s">
        <v>23</v>
      </c>
      <c r="F66" s="36" t="s">
        <v>310</v>
      </c>
      <c r="G66" s="36" t="s">
        <v>54</v>
      </c>
    </row>
    <row r="67" spans="1:7">
      <c r="A67" s="34">
        <v>6030429</v>
      </c>
      <c r="B67" s="35" t="s">
        <v>312</v>
      </c>
      <c r="C67" s="35" t="s">
        <v>57</v>
      </c>
      <c r="D67" s="36" t="s">
        <v>17</v>
      </c>
      <c r="E67" s="36" t="s">
        <v>25</v>
      </c>
      <c r="F67" s="36" t="s">
        <v>196</v>
      </c>
      <c r="G67" s="36" t="s">
        <v>54</v>
      </c>
    </row>
    <row r="68" spans="1:7">
      <c r="A68" s="34">
        <v>6026841</v>
      </c>
      <c r="B68" s="35" t="s">
        <v>313</v>
      </c>
      <c r="C68" s="35" t="s">
        <v>36</v>
      </c>
      <c r="D68" s="36" t="s">
        <v>13</v>
      </c>
      <c r="E68" s="36" t="s">
        <v>34</v>
      </c>
      <c r="F68" s="36" t="s">
        <v>197</v>
      </c>
      <c r="G68" s="36" t="s">
        <v>54</v>
      </c>
    </row>
    <row r="69" spans="1:7">
      <c r="A69" s="34">
        <v>6046589</v>
      </c>
      <c r="B69" s="35" t="s">
        <v>314</v>
      </c>
      <c r="C69" s="35" t="s">
        <v>315</v>
      </c>
      <c r="D69" s="36" t="s">
        <v>13</v>
      </c>
      <c r="E69" s="36" t="s">
        <v>23</v>
      </c>
      <c r="F69" s="36" t="s">
        <v>157</v>
      </c>
      <c r="G69" s="36" t="s">
        <v>54</v>
      </c>
    </row>
    <row r="70" spans="1:7">
      <c r="A70" s="34">
        <v>6027401</v>
      </c>
      <c r="B70" s="35" t="s">
        <v>316</v>
      </c>
      <c r="C70" s="35" t="s">
        <v>38</v>
      </c>
      <c r="D70" s="36" t="s">
        <v>13</v>
      </c>
      <c r="E70" s="36" t="s">
        <v>30</v>
      </c>
      <c r="F70" s="36" t="s">
        <v>250</v>
      </c>
      <c r="G70" s="36" t="s">
        <v>54</v>
      </c>
    </row>
    <row r="71" spans="1:7">
      <c r="A71" s="34">
        <v>6045996</v>
      </c>
      <c r="B71" s="35" t="s">
        <v>317</v>
      </c>
      <c r="C71" s="35" t="s">
        <v>121</v>
      </c>
      <c r="D71" s="36" t="s">
        <v>7</v>
      </c>
      <c r="E71" s="36" t="s">
        <v>6</v>
      </c>
      <c r="F71" s="36" t="s">
        <v>318</v>
      </c>
      <c r="G71" s="36" t="s">
        <v>54</v>
      </c>
    </row>
    <row r="72" spans="1:7">
      <c r="A72" s="34">
        <v>6046286</v>
      </c>
      <c r="B72" s="35" t="s">
        <v>319</v>
      </c>
      <c r="C72" s="35" t="s">
        <v>233</v>
      </c>
      <c r="D72" s="36" t="s">
        <v>92</v>
      </c>
      <c r="E72" s="36" t="s">
        <v>19</v>
      </c>
      <c r="F72" s="36" t="s">
        <v>157</v>
      </c>
      <c r="G72" s="36" t="s">
        <v>54</v>
      </c>
    </row>
    <row r="73" spans="1:7">
      <c r="A73" s="34">
        <v>6030339</v>
      </c>
      <c r="B73" s="35" t="s">
        <v>1029</v>
      </c>
      <c r="C73" s="35" t="s">
        <v>1030</v>
      </c>
      <c r="D73" s="36" t="s">
        <v>13</v>
      </c>
      <c r="E73" s="36" t="s">
        <v>21</v>
      </c>
      <c r="F73" s="36" t="s">
        <v>107</v>
      </c>
      <c r="G73" s="36" t="s">
        <v>54</v>
      </c>
    </row>
    <row r="74" spans="1:7">
      <c r="A74" s="34">
        <v>6040013</v>
      </c>
      <c r="B74" s="35" t="s">
        <v>321</v>
      </c>
      <c r="C74" s="35" t="s">
        <v>179</v>
      </c>
      <c r="D74" s="36" t="s">
        <v>17</v>
      </c>
      <c r="E74" s="36" t="s">
        <v>10</v>
      </c>
      <c r="F74" s="36" t="s">
        <v>218</v>
      </c>
      <c r="G74" s="36" t="s">
        <v>54</v>
      </c>
    </row>
    <row r="75" spans="1:7">
      <c r="A75" s="34">
        <v>6046861</v>
      </c>
      <c r="B75" s="35" t="s">
        <v>322</v>
      </c>
      <c r="C75" s="35" t="s">
        <v>50</v>
      </c>
      <c r="D75" s="36" t="s">
        <v>13</v>
      </c>
      <c r="E75" s="36" t="s">
        <v>6</v>
      </c>
      <c r="F75" s="36" t="s">
        <v>138</v>
      </c>
      <c r="G75" s="36" t="s">
        <v>54</v>
      </c>
    </row>
    <row r="76" spans="1:7">
      <c r="A76" s="34">
        <v>6002689</v>
      </c>
      <c r="B76" s="35" t="s">
        <v>323</v>
      </c>
      <c r="C76" s="35" t="s">
        <v>35</v>
      </c>
      <c r="D76" s="36" t="s">
        <v>17</v>
      </c>
      <c r="E76" s="36" t="s">
        <v>66</v>
      </c>
      <c r="F76" s="36" t="s">
        <v>107</v>
      </c>
      <c r="G76" s="36" t="s">
        <v>54</v>
      </c>
    </row>
    <row r="77" spans="1:7">
      <c r="A77" s="34">
        <v>6038588</v>
      </c>
      <c r="B77" s="35" t="s">
        <v>324</v>
      </c>
      <c r="C77" s="35" t="s">
        <v>43</v>
      </c>
      <c r="D77" s="36" t="s">
        <v>17</v>
      </c>
      <c r="E77" s="36" t="s">
        <v>49</v>
      </c>
      <c r="F77" s="36" t="s">
        <v>88</v>
      </c>
      <c r="G77" s="36" t="s">
        <v>54</v>
      </c>
    </row>
    <row r="78" spans="1:7">
      <c r="A78" s="34">
        <v>6047307</v>
      </c>
      <c r="B78" s="35" t="s">
        <v>326</v>
      </c>
      <c r="C78" s="35" t="s">
        <v>280</v>
      </c>
      <c r="D78" s="36" t="s">
        <v>17</v>
      </c>
      <c r="E78" s="36" t="s">
        <v>49</v>
      </c>
      <c r="F78" s="36" t="s">
        <v>228</v>
      </c>
      <c r="G78" s="36" t="s">
        <v>54</v>
      </c>
    </row>
    <row r="79" spans="1:7">
      <c r="A79" s="34">
        <v>6026211</v>
      </c>
      <c r="B79" s="35" t="s">
        <v>1826</v>
      </c>
      <c r="C79" s="35" t="s">
        <v>219</v>
      </c>
      <c r="D79" s="36" t="s">
        <v>7</v>
      </c>
      <c r="E79" s="36" t="s">
        <v>49</v>
      </c>
      <c r="F79" s="36" t="s">
        <v>149</v>
      </c>
      <c r="G79" s="36" t="s">
        <v>54</v>
      </c>
    </row>
    <row r="80" spans="1:7">
      <c r="A80" s="34">
        <v>6048756</v>
      </c>
      <c r="B80" s="35" t="s">
        <v>882</v>
      </c>
      <c r="C80" s="35" t="s">
        <v>345</v>
      </c>
      <c r="D80" s="36" t="s">
        <v>13</v>
      </c>
      <c r="E80" s="36" t="s">
        <v>19</v>
      </c>
      <c r="F80" s="36" t="s">
        <v>457</v>
      </c>
      <c r="G80" s="36" t="s">
        <v>54</v>
      </c>
    </row>
    <row r="81" spans="1:7">
      <c r="A81" s="34">
        <v>6049441</v>
      </c>
      <c r="B81" s="35" t="s">
        <v>1827</v>
      </c>
      <c r="C81" s="35" t="s">
        <v>1828</v>
      </c>
      <c r="D81" s="36" t="s">
        <v>13</v>
      </c>
      <c r="E81" s="36" t="s">
        <v>1896</v>
      </c>
      <c r="F81" s="36" t="s">
        <v>197</v>
      </c>
      <c r="G81" s="36" t="s">
        <v>54</v>
      </c>
    </row>
    <row r="82" spans="1:7">
      <c r="A82" s="34">
        <v>6035132</v>
      </c>
      <c r="B82" s="35" t="s">
        <v>327</v>
      </c>
      <c r="C82" s="35" t="s">
        <v>60</v>
      </c>
      <c r="D82" s="36" t="s">
        <v>7</v>
      </c>
      <c r="E82" s="36" t="s">
        <v>25</v>
      </c>
      <c r="F82" s="36" t="s">
        <v>232</v>
      </c>
      <c r="G82" s="36" t="s">
        <v>54</v>
      </c>
    </row>
    <row r="83" spans="1:7">
      <c r="A83" s="34">
        <v>6036985</v>
      </c>
      <c r="B83" s="35" t="s">
        <v>328</v>
      </c>
      <c r="C83" s="35" t="s">
        <v>172</v>
      </c>
      <c r="D83" s="36" t="s">
        <v>13</v>
      </c>
      <c r="E83" s="36" t="s">
        <v>15</v>
      </c>
      <c r="F83" s="36" t="s">
        <v>329</v>
      </c>
      <c r="G83" s="36" t="s">
        <v>54</v>
      </c>
    </row>
    <row r="84" spans="1:7">
      <c r="A84" s="34">
        <v>6043998</v>
      </c>
      <c r="B84" s="35" t="s">
        <v>1829</v>
      </c>
      <c r="C84" s="35" t="s">
        <v>130</v>
      </c>
      <c r="D84" s="36" t="s">
        <v>13</v>
      </c>
      <c r="E84" s="36" t="s">
        <v>45</v>
      </c>
      <c r="F84" s="36" t="s">
        <v>870</v>
      </c>
      <c r="G84" s="36" t="s">
        <v>54</v>
      </c>
    </row>
    <row r="85" spans="1:7">
      <c r="A85" s="34">
        <v>6049057</v>
      </c>
      <c r="B85" s="35" t="s">
        <v>1830</v>
      </c>
      <c r="C85" s="35" t="s">
        <v>111</v>
      </c>
      <c r="D85" s="36" t="s">
        <v>17</v>
      </c>
      <c r="E85" s="36" t="s">
        <v>25</v>
      </c>
      <c r="F85" s="36" t="s">
        <v>228</v>
      </c>
      <c r="G85" s="36" t="s">
        <v>54</v>
      </c>
    </row>
    <row r="86" spans="1:7">
      <c r="A86" s="34">
        <v>6000546</v>
      </c>
      <c r="B86" s="35" t="s">
        <v>330</v>
      </c>
      <c r="C86" s="35" t="s">
        <v>331</v>
      </c>
      <c r="D86" s="36" t="s">
        <v>7</v>
      </c>
      <c r="E86" s="36" t="s">
        <v>49</v>
      </c>
      <c r="F86" s="36" t="s">
        <v>104</v>
      </c>
      <c r="G86" s="36" t="s">
        <v>54</v>
      </c>
    </row>
    <row r="87" spans="1:7">
      <c r="A87" s="34">
        <v>6009208</v>
      </c>
      <c r="B87" s="35" t="s">
        <v>332</v>
      </c>
      <c r="C87" s="35" t="s">
        <v>64</v>
      </c>
      <c r="D87" s="36" t="s">
        <v>13</v>
      </c>
      <c r="E87" s="36" t="s">
        <v>66</v>
      </c>
      <c r="F87" s="36" t="s">
        <v>53</v>
      </c>
      <c r="G87" s="36" t="s">
        <v>54</v>
      </c>
    </row>
    <row r="88" spans="1:7">
      <c r="A88" s="34">
        <v>6047026</v>
      </c>
      <c r="B88" s="35" t="s">
        <v>333</v>
      </c>
      <c r="C88" s="35" t="s">
        <v>43</v>
      </c>
      <c r="D88" s="36" t="s">
        <v>17</v>
      </c>
      <c r="E88" s="36" t="s">
        <v>25</v>
      </c>
      <c r="F88" s="36" t="s">
        <v>138</v>
      </c>
      <c r="G88" s="36" t="s">
        <v>54</v>
      </c>
    </row>
    <row r="89" spans="1:7">
      <c r="A89" s="34">
        <v>6031013</v>
      </c>
      <c r="B89" s="35" t="s">
        <v>335</v>
      </c>
      <c r="C89" s="35" t="s">
        <v>40</v>
      </c>
      <c r="D89" s="36" t="s">
        <v>13</v>
      </c>
      <c r="E89" s="36" t="s">
        <v>6</v>
      </c>
      <c r="F89" s="36" t="s">
        <v>157</v>
      </c>
      <c r="G89" s="36" t="s">
        <v>54</v>
      </c>
    </row>
    <row r="90" spans="1:7">
      <c r="A90" s="34">
        <v>6045107</v>
      </c>
      <c r="B90" s="35" t="s">
        <v>336</v>
      </c>
      <c r="C90" s="35" t="s">
        <v>33</v>
      </c>
      <c r="D90" s="36" t="s">
        <v>17</v>
      </c>
      <c r="E90" s="36" t="s">
        <v>48</v>
      </c>
      <c r="F90" s="36" t="s">
        <v>149</v>
      </c>
      <c r="G90" s="36" t="s">
        <v>54</v>
      </c>
    </row>
    <row r="91" spans="1:7">
      <c r="A91" s="34">
        <v>6037185</v>
      </c>
      <c r="B91" s="35" t="s">
        <v>337</v>
      </c>
      <c r="C91" s="35" t="s">
        <v>338</v>
      </c>
      <c r="D91" s="36" t="s">
        <v>17</v>
      </c>
      <c r="E91" s="36" t="s">
        <v>6</v>
      </c>
      <c r="F91" s="36" t="s">
        <v>104</v>
      </c>
      <c r="G91" s="36" t="s">
        <v>54</v>
      </c>
    </row>
    <row r="92" spans="1:7">
      <c r="A92" s="34">
        <v>6043032</v>
      </c>
      <c r="B92" s="35" t="s">
        <v>337</v>
      </c>
      <c r="C92" s="35" t="s">
        <v>99</v>
      </c>
      <c r="D92" s="36" t="s">
        <v>17</v>
      </c>
      <c r="E92" s="36" t="s">
        <v>15</v>
      </c>
      <c r="F92" s="36" t="s">
        <v>339</v>
      </c>
      <c r="G92" s="36" t="s">
        <v>54</v>
      </c>
    </row>
    <row r="93" spans="1:7">
      <c r="A93" s="34">
        <v>6022621</v>
      </c>
      <c r="B93" s="35" t="s">
        <v>341</v>
      </c>
      <c r="C93" s="35" t="s">
        <v>62</v>
      </c>
      <c r="D93" s="36" t="s">
        <v>13</v>
      </c>
      <c r="E93" s="36" t="s">
        <v>34</v>
      </c>
      <c r="F93" s="36" t="s">
        <v>157</v>
      </c>
      <c r="G93" s="36" t="s">
        <v>54</v>
      </c>
    </row>
    <row r="94" spans="1:7">
      <c r="A94" s="34">
        <v>6006009</v>
      </c>
      <c r="B94" s="35" t="s">
        <v>341</v>
      </c>
      <c r="C94" s="35" t="s">
        <v>187</v>
      </c>
      <c r="D94" s="36" t="s">
        <v>13</v>
      </c>
      <c r="E94" s="36" t="s">
        <v>34</v>
      </c>
      <c r="F94" s="36" t="s">
        <v>157</v>
      </c>
      <c r="G94" s="36" t="s">
        <v>54</v>
      </c>
    </row>
    <row r="95" spans="1:7">
      <c r="A95" s="34">
        <v>6049373</v>
      </c>
      <c r="B95" s="35" t="s">
        <v>1831</v>
      </c>
      <c r="C95" s="35" t="s">
        <v>39</v>
      </c>
      <c r="D95" s="36" t="s">
        <v>13</v>
      </c>
      <c r="E95" s="36" t="s">
        <v>1896</v>
      </c>
      <c r="F95" s="36" t="s">
        <v>1897</v>
      </c>
      <c r="G95" s="36" t="s">
        <v>54</v>
      </c>
    </row>
    <row r="96" spans="1:7">
      <c r="A96" s="34">
        <v>6002972</v>
      </c>
      <c r="B96" s="35" t="s">
        <v>342</v>
      </c>
      <c r="C96" s="35" t="s">
        <v>82</v>
      </c>
      <c r="D96" s="36" t="s">
        <v>7</v>
      </c>
      <c r="E96" s="36" t="s">
        <v>15</v>
      </c>
      <c r="F96" s="36" t="s">
        <v>104</v>
      </c>
      <c r="G96" s="36" t="s">
        <v>54</v>
      </c>
    </row>
    <row r="97" spans="1:7">
      <c r="A97" s="34">
        <v>6046782</v>
      </c>
      <c r="B97" s="35" t="s">
        <v>344</v>
      </c>
      <c r="C97" s="35" t="s">
        <v>76</v>
      </c>
      <c r="D97" s="36" t="s">
        <v>7</v>
      </c>
      <c r="E97" s="36" t="s">
        <v>49</v>
      </c>
      <c r="F97" s="36" t="s">
        <v>196</v>
      </c>
      <c r="G97" s="36" t="s">
        <v>54</v>
      </c>
    </row>
    <row r="98" spans="1:7">
      <c r="A98" s="34">
        <v>6040136</v>
      </c>
      <c r="B98" s="35" t="s">
        <v>347</v>
      </c>
      <c r="C98" s="35" t="s">
        <v>81</v>
      </c>
      <c r="D98" s="36" t="s">
        <v>17</v>
      </c>
      <c r="E98" s="36" t="s">
        <v>25</v>
      </c>
      <c r="F98" s="36" t="s">
        <v>53</v>
      </c>
      <c r="G98" s="36" t="s">
        <v>54</v>
      </c>
    </row>
    <row r="99" spans="1:7">
      <c r="A99" s="34">
        <v>6048183</v>
      </c>
      <c r="B99" s="35" t="s">
        <v>883</v>
      </c>
      <c r="C99" s="35" t="s">
        <v>185</v>
      </c>
      <c r="D99" s="36" t="s">
        <v>17</v>
      </c>
      <c r="E99" s="36" t="s">
        <v>49</v>
      </c>
      <c r="F99" s="36" t="s">
        <v>143</v>
      </c>
      <c r="G99" s="36" t="s">
        <v>54</v>
      </c>
    </row>
    <row r="100" spans="1:7">
      <c r="A100" s="34">
        <v>6042202</v>
      </c>
      <c r="B100" s="35" t="s">
        <v>348</v>
      </c>
      <c r="C100" s="35" t="s">
        <v>86</v>
      </c>
      <c r="D100" s="36" t="s">
        <v>17</v>
      </c>
      <c r="E100" s="36" t="s">
        <v>48</v>
      </c>
      <c r="F100" s="36" t="s">
        <v>104</v>
      </c>
      <c r="G100" s="36" t="s">
        <v>54</v>
      </c>
    </row>
    <row r="101" spans="1:7">
      <c r="A101" s="34">
        <v>6049193</v>
      </c>
      <c r="B101" s="35" t="s">
        <v>1832</v>
      </c>
      <c r="C101" s="35" t="s">
        <v>1833</v>
      </c>
      <c r="D101" s="36" t="s">
        <v>13</v>
      </c>
      <c r="E101" s="36" t="s">
        <v>1896</v>
      </c>
      <c r="F101" s="36" t="s">
        <v>218</v>
      </c>
      <c r="G101" s="36" t="s">
        <v>54</v>
      </c>
    </row>
    <row r="102" spans="1:7">
      <c r="A102" s="34">
        <v>6029915</v>
      </c>
      <c r="B102" s="35" t="s">
        <v>350</v>
      </c>
      <c r="C102" s="35" t="s">
        <v>198</v>
      </c>
      <c r="D102" s="36" t="s">
        <v>13</v>
      </c>
      <c r="E102" s="36" t="s">
        <v>15</v>
      </c>
      <c r="F102" s="36" t="s">
        <v>351</v>
      </c>
      <c r="G102" s="36" t="s">
        <v>54</v>
      </c>
    </row>
    <row r="103" spans="1:7">
      <c r="A103" s="34">
        <v>6048813</v>
      </c>
      <c r="B103" s="35" t="s">
        <v>884</v>
      </c>
      <c r="C103" s="35" t="s">
        <v>134</v>
      </c>
      <c r="D103" s="36" t="s">
        <v>17</v>
      </c>
      <c r="E103" s="36" t="s">
        <v>19</v>
      </c>
      <c r="F103" s="36" t="s">
        <v>144</v>
      </c>
      <c r="G103" s="36" t="s">
        <v>54</v>
      </c>
    </row>
    <row r="104" spans="1:7">
      <c r="A104" s="34">
        <v>6048194</v>
      </c>
      <c r="B104" s="35" t="s">
        <v>352</v>
      </c>
      <c r="C104" s="35" t="s">
        <v>353</v>
      </c>
      <c r="D104" s="36" t="s">
        <v>13</v>
      </c>
      <c r="E104" s="36" t="s">
        <v>25</v>
      </c>
      <c r="F104" s="36" t="s">
        <v>128</v>
      </c>
      <c r="G104" s="36" t="s">
        <v>54</v>
      </c>
    </row>
    <row r="105" spans="1:7">
      <c r="A105" s="34">
        <v>6045399</v>
      </c>
      <c r="B105" s="35" t="s">
        <v>355</v>
      </c>
      <c r="C105" s="35" t="s">
        <v>70</v>
      </c>
      <c r="D105" s="36" t="s">
        <v>13</v>
      </c>
      <c r="E105" s="36" t="s">
        <v>25</v>
      </c>
      <c r="F105" s="36" t="s">
        <v>196</v>
      </c>
      <c r="G105" s="36" t="s">
        <v>54</v>
      </c>
    </row>
    <row r="106" spans="1:7">
      <c r="A106" s="34">
        <v>6036963</v>
      </c>
      <c r="B106" s="35" t="s">
        <v>885</v>
      </c>
      <c r="C106" s="35" t="s">
        <v>85</v>
      </c>
      <c r="D106" s="36" t="s">
        <v>17</v>
      </c>
      <c r="E106" s="36" t="s">
        <v>19</v>
      </c>
      <c r="F106" s="36" t="s">
        <v>216</v>
      </c>
      <c r="G106" s="36" t="s">
        <v>54</v>
      </c>
    </row>
    <row r="107" spans="1:7">
      <c r="A107" s="34">
        <v>6043201</v>
      </c>
      <c r="B107" s="35" t="s">
        <v>356</v>
      </c>
      <c r="C107" s="35" t="s">
        <v>225</v>
      </c>
      <c r="D107" s="36" t="s">
        <v>17</v>
      </c>
      <c r="E107" s="36" t="s">
        <v>10</v>
      </c>
      <c r="F107" s="36" t="s">
        <v>218</v>
      </c>
      <c r="G107" s="36" t="s">
        <v>54</v>
      </c>
    </row>
    <row r="108" spans="1:7">
      <c r="A108" s="34">
        <v>6026389</v>
      </c>
      <c r="B108" s="35" t="s">
        <v>357</v>
      </c>
      <c r="C108" s="35" t="s">
        <v>169</v>
      </c>
      <c r="D108" s="36" t="s">
        <v>7</v>
      </c>
      <c r="E108" s="36" t="s">
        <v>10</v>
      </c>
      <c r="F108" s="36" t="s">
        <v>358</v>
      </c>
      <c r="G108" s="36" t="s">
        <v>54</v>
      </c>
    </row>
    <row r="109" spans="1:7">
      <c r="A109" s="34">
        <v>6048238</v>
      </c>
      <c r="B109" s="35" t="s">
        <v>359</v>
      </c>
      <c r="C109" s="35" t="s">
        <v>360</v>
      </c>
      <c r="D109" s="36" t="s">
        <v>13</v>
      </c>
      <c r="E109" s="36" t="s">
        <v>6</v>
      </c>
      <c r="F109" s="36" t="s">
        <v>318</v>
      </c>
      <c r="G109" s="36" t="s">
        <v>54</v>
      </c>
    </row>
    <row r="110" spans="1:7">
      <c r="A110" s="34">
        <v>6031204</v>
      </c>
      <c r="B110" s="35" t="s">
        <v>886</v>
      </c>
      <c r="C110" s="35" t="s">
        <v>86</v>
      </c>
      <c r="D110" s="36" t="s">
        <v>7</v>
      </c>
      <c r="E110" s="36" t="s">
        <v>10</v>
      </c>
      <c r="F110" s="36" t="s">
        <v>218</v>
      </c>
      <c r="G110" s="36" t="s">
        <v>54</v>
      </c>
    </row>
    <row r="111" spans="1:7">
      <c r="A111" s="34">
        <v>6047329</v>
      </c>
      <c r="B111" s="35" t="s">
        <v>361</v>
      </c>
      <c r="C111" s="35" t="s">
        <v>84</v>
      </c>
      <c r="D111" s="36" t="s">
        <v>13</v>
      </c>
      <c r="E111" s="36" t="s">
        <v>48</v>
      </c>
      <c r="F111" s="36" t="s">
        <v>128</v>
      </c>
      <c r="G111" s="36" t="s">
        <v>54</v>
      </c>
    </row>
    <row r="112" spans="1:7">
      <c r="A112" s="34">
        <v>6041822</v>
      </c>
      <c r="B112" s="35" t="s">
        <v>363</v>
      </c>
      <c r="C112" s="35" t="s">
        <v>40</v>
      </c>
      <c r="D112" s="36" t="s">
        <v>13</v>
      </c>
      <c r="E112" s="36" t="s">
        <v>27</v>
      </c>
      <c r="F112" s="36" t="s">
        <v>218</v>
      </c>
      <c r="G112" s="36" t="s">
        <v>54</v>
      </c>
    </row>
    <row r="113" spans="1:7">
      <c r="A113" s="34">
        <v>6005607</v>
      </c>
      <c r="B113" s="35" t="s">
        <v>364</v>
      </c>
      <c r="C113" s="35" t="s">
        <v>41</v>
      </c>
      <c r="D113" s="36" t="s">
        <v>7</v>
      </c>
      <c r="E113" s="36" t="s">
        <v>49</v>
      </c>
      <c r="F113" s="36" t="s">
        <v>365</v>
      </c>
      <c r="G113" s="36" t="s">
        <v>54</v>
      </c>
    </row>
    <row r="114" spans="1:7">
      <c r="A114" s="34">
        <v>6042641</v>
      </c>
      <c r="B114" s="35" t="s">
        <v>366</v>
      </c>
      <c r="C114" s="35" t="s">
        <v>292</v>
      </c>
      <c r="D114" s="36" t="s">
        <v>7</v>
      </c>
      <c r="E114" s="36" t="s">
        <v>6</v>
      </c>
      <c r="F114" s="36" t="s">
        <v>128</v>
      </c>
      <c r="G114" s="36" t="s">
        <v>54</v>
      </c>
    </row>
    <row r="115" spans="1:7">
      <c r="A115" s="34">
        <v>6001793</v>
      </c>
      <c r="B115" s="35" t="s">
        <v>368</v>
      </c>
      <c r="C115" s="35" t="s">
        <v>150</v>
      </c>
      <c r="D115" s="36" t="s">
        <v>17</v>
      </c>
      <c r="E115" s="36" t="s">
        <v>30</v>
      </c>
      <c r="F115" s="36" t="s">
        <v>339</v>
      </c>
      <c r="G115" s="36" t="s">
        <v>54</v>
      </c>
    </row>
    <row r="116" spans="1:7">
      <c r="A116" s="34">
        <v>6040204</v>
      </c>
      <c r="B116" s="35" t="s">
        <v>368</v>
      </c>
      <c r="C116" s="35" t="s">
        <v>229</v>
      </c>
      <c r="D116" s="36" t="s">
        <v>13</v>
      </c>
      <c r="E116" s="36" t="s">
        <v>12</v>
      </c>
      <c r="F116" s="36" t="s">
        <v>329</v>
      </c>
      <c r="G116" s="36" t="s">
        <v>54</v>
      </c>
    </row>
    <row r="117" spans="1:7">
      <c r="A117" s="34">
        <v>6046951</v>
      </c>
      <c r="B117" s="35" t="s">
        <v>368</v>
      </c>
      <c r="C117" s="35" t="s">
        <v>176</v>
      </c>
      <c r="D117" s="36" t="s">
        <v>13</v>
      </c>
      <c r="E117" s="36" t="s">
        <v>25</v>
      </c>
      <c r="F117" s="36" t="s">
        <v>228</v>
      </c>
      <c r="G117" s="36" t="s">
        <v>54</v>
      </c>
    </row>
    <row r="118" spans="1:7">
      <c r="A118" s="34">
        <v>6046949</v>
      </c>
      <c r="B118" s="35" t="s">
        <v>368</v>
      </c>
      <c r="C118" s="35" t="s">
        <v>113</v>
      </c>
      <c r="D118" s="36" t="s">
        <v>17</v>
      </c>
      <c r="E118" s="36" t="s">
        <v>22</v>
      </c>
      <c r="F118" s="36" t="s">
        <v>218</v>
      </c>
      <c r="G118" s="36" t="s">
        <v>54</v>
      </c>
    </row>
    <row r="119" spans="1:7">
      <c r="A119" s="34">
        <v>6027131</v>
      </c>
      <c r="B119" s="35" t="s">
        <v>369</v>
      </c>
      <c r="C119" s="35" t="s">
        <v>277</v>
      </c>
      <c r="D119" s="36" t="s">
        <v>13</v>
      </c>
      <c r="E119" s="36" t="s">
        <v>66</v>
      </c>
      <c r="F119" s="36" t="s">
        <v>196</v>
      </c>
      <c r="G119" s="36" t="s">
        <v>54</v>
      </c>
    </row>
    <row r="120" spans="1:7">
      <c r="A120" s="34">
        <v>6031856</v>
      </c>
      <c r="B120" s="35" t="s">
        <v>370</v>
      </c>
      <c r="C120" s="35" t="s">
        <v>35</v>
      </c>
      <c r="D120" s="36" t="s">
        <v>13</v>
      </c>
      <c r="E120" s="36" t="s">
        <v>23</v>
      </c>
      <c r="F120" s="36" t="s">
        <v>157</v>
      </c>
      <c r="G120" s="36" t="s">
        <v>54</v>
      </c>
    </row>
    <row r="121" spans="1:7">
      <c r="A121" s="34">
        <v>6011443</v>
      </c>
      <c r="B121" s="35" t="s">
        <v>371</v>
      </c>
      <c r="C121" s="35" t="s">
        <v>268</v>
      </c>
      <c r="D121" s="36" t="s">
        <v>13</v>
      </c>
      <c r="E121" s="36" t="s">
        <v>34</v>
      </c>
      <c r="F121" s="36" t="s">
        <v>334</v>
      </c>
      <c r="G121" s="36" t="s">
        <v>54</v>
      </c>
    </row>
    <row r="122" spans="1:7">
      <c r="A122" s="34">
        <v>6001815</v>
      </c>
      <c r="B122" s="35" t="s">
        <v>372</v>
      </c>
      <c r="C122" s="35" t="s">
        <v>18</v>
      </c>
      <c r="D122" s="36" t="s">
        <v>17</v>
      </c>
      <c r="E122" s="36" t="s">
        <v>66</v>
      </c>
      <c r="F122" s="36" t="s">
        <v>339</v>
      </c>
      <c r="G122" s="36" t="s">
        <v>54</v>
      </c>
    </row>
    <row r="123" spans="1:7">
      <c r="A123" s="34">
        <v>6049406</v>
      </c>
      <c r="B123" s="35" t="s">
        <v>1834</v>
      </c>
      <c r="C123" s="35" t="s">
        <v>100</v>
      </c>
      <c r="D123" s="36" t="s">
        <v>13</v>
      </c>
      <c r="E123" s="36" t="s">
        <v>1896</v>
      </c>
      <c r="F123" s="36" t="s">
        <v>1897</v>
      </c>
      <c r="G123" s="36" t="s">
        <v>54</v>
      </c>
    </row>
    <row r="124" spans="1:7">
      <c r="A124" s="34">
        <v>6038331</v>
      </c>
      <c r="B124" s="35" t="s">
        <v>373</v>
      </c>
      <c r="C124" s="35" t="s">
        <v>89</v>
      </c>
      <c r="D124" s="36" t="s">
        <v>17</v>
      </c>
      <c r="E124" s="36" t="s">
        <v>49</v>
      </c>
      <c r="F124" s="36" t="s">
        <v>210</v>
      </c>
      <c r="G124" s="36" t="s">
        <v>54</v>
      </c>
    </row>
    <row r="125" spans="1:7">
      <c r="A125" s="34">
        <v>6048249</v>
      </c>
      <c r="B125" s="35" t="s">
        <v>374</v>
      </c>
      <c r="C125" s="35" t="s">
        <v>35</v>
      </c>
      <c r="D125" s="36" t="s">
        <v>17</v>
      </c>
      <c r="E125" s="36" t="s">
        <v>19</v>
      </c>
      <c r="F125" s="36" t="s">
        <v>241</v>
      </c>
      <c r="G125" s="36" t="s">
        <v>54</v>
      </c>
    </row>
    <row r="126" spans="1:7">
      <c r="A126" s="34">
        <v>6036287</v>
      </c>
      <c r="B126" s="35" t="s">
        <v>375</v>
      </c>
      <c r="C126" s="35" t="s">
        <v>376</v>
      </c>
      <c r="D126" s="36" t="s">
        <v>13</v>
      </c>
      <c r="E126" s="36" t="s">
        <v>21</v>
      </c>
      <c r="F126" s="36" t="s">
        <v>157</v>
      </c>
      <c r="G126" s="36" t="s">
        <v>377</v>
      </c>
    </row>
    <row r="127" spans="1:7">
      <c r="A127" s="34">
        <v>6045794</v>
      </c>
      <c r="B127" s="35" t="s">
        <v>378</v>
      </c>
      <c r="C127" s="35" t="s">
        <v>35</v>
      </c>
      <c r="D127" s="36" t="s">
        <v>7</v>
      </c>
      <c r="E127" s="36" t="s">
        <v>19</v>
      </c>
      <c r="F127" s="36" t="s">
        <v>264</v>
      </c>
      <c r="G127" s="36" t="s">
        <v>54</v>
      </c>
    </row>
    <row r="128" spans="1:7">
      <c r="A128" s="34">
        <v>6014552</v>
      </c>
      <c r="B128" s="35" t="s">
        <v>379</v>
      </c>
      <c r="C128" s="35" t="s">
        <v>76</v>
      </c>
      <c r="D128" s="36" t="s">
        <v>7</v>
      </c>
      <c r="E128" s="36" t="s">
        <v>30</v>
      </c>
      <c r="F128" s="36" t="s">
        <v>80</v>
      </c>
      <c r="G128" s="36" t="s">
        <v>54</v>
      </c>
    </row>
    <row r="129" spans="1:7">
      <c r="A129" s="34">
        <v>6029588</v>
      </c>
      <c r="B129" s="35" t="s">
        <v>379</v>
      </c>
      <c r="C129" s="35" t="s">
        <v>189</v>
      </c>
      <c r="D129" s="36" t="s">
        <v>13</v>
      </c>
      <c r="E129" s="36" t="s">
        <v>27</v>
      </c>
      <c r="F129" s="36" t="s">
        <v>80</v>
      </c>
      <c r="G129" s="36" t="s">
        <v>54</v>
      </c>
    </row>
    <row r="130" spans="1:7">
      <c r="A130" s="34">
        <v>6048881</v>
      </c>
      <c r="B130" s="35" t="s">
        <v>887</v>
      </c>
      <c r="C130" s="35" t="s">
        <v>102</v>
      </c>
      <c r="D130" s="36" t="s">
        <v>7</v>
      </c>
      <c r="E130" s="36" t="s">
        <v>6</v>
      </c>
      <c r="F130" s="36" t="s">
        <v>264</v>
      </c>
      <c r="G130" s="36" t="s">
        <v>54</v>
      </c>
    </row>
    <row r="131" spans="1:7">
      <c r="A131" s="34">
        <v>6004103</v>
      </c>
      <c r="B131" s="35" t="s">
        <v>380</v>
      </c>
      <c r="C131" s="35" t="s">
        <v>47</v>
      </c>
      <c r="D131" s="36" t="s">
        <v>17</v>
      </c>
      <c r="E131" s="36" t="s">
        <v>10</v>
      </c>
      <c r="F131" s="36" t="s">
        <v>174</v>
      </c>
      <c r="G131" s="36" t="s">
        <v>54</v>
      </c>
    </row>
    <row r="132" spans="1:7">
      <c r="A132" s="34">
        <v>6015549</v>
      </c>
      <c r="B132" s="35" t="s">
        <v>381</v>
      </c>
      <c r="C132" s="35" t="s">
        <v>40</v>
      </c>
      <c r="D132" s="36" t="s">
        <v>17</v>
      </c>
      <c r="E132" s="36" t="s">
        <v>21</v>
      </c>
      <c r="F132" s="36" t="s">
        <v>128</v>
      </c>
      <c r="G132" s="36" t="s">
        <v>54</v>
      </c>
    </row>
    <row r="133" spans="1:7">
      <c r="A133" s="34">
        <v>6048148</v>
      </c>
      <c r="B133" s="35" t="s">
        <v>382</v>
      </c>
      <c r="C133" s="35" t="s">
        <v>205</v>
      </c>
      <c r="D133" s="36" t="s">
        <v>17</v>
      </c>
      <c r="E133" s="36" t="s">
        <v>25</v>
      </c>
      <c r="F133" s="36" t="s">
        <v>358</v>
      </c>
      <c r="G133" s="36" t="s">
        <v>54</v>
      </c>
    </row>
    <row r="134" spans="1:7">
      <c r="A134" s="34">
        <v>6005168</v>
      </c>
      <c r="B134" s="35" t="s">
        <v>383</v>
      </c>
      <c r="C134" s="35" t="s">
        <v>140</v>
      </c>
      <c r="D134" s="36" t="s">
        <v>7</v>
      </c>
      <c r="E134" s="36" t="s">
        <v>49</v>
      </c>
      <c r="F134" s="36" t="s">
        <v>304</v>
      </c>
      <c r="G134" s="36" t="s">
        <v>54</v>
      </c>
    </row>
    <row r="135" spans="1:7">
      <c r="A135" s="34">
        <v>6008356</v>
      </c>
      <c r="B135" s="35" t="s">
        <v>384</v>
      </c>
      <c r="C135" s="35" t="s">
        <v>385</v>
      </c>
      <c r="D135" s="36" t="s">
        <v>17</v>
      </c>
      <c r="E135" s="36" t="s">
        <v>34</v>
      </c>
      <c r="F135" s="36" t="s">
        <v>196</v>
      </c>
      <c r="G135" s="36" t="s">
        <v>200</v>
      </c>
    </row>
    <row r="136" spans="1:7">
      <c r="A136" s="34">
        <v>6013722</v>
      </c>
      <c r="B136" s="35" t="s">
        <v>387</v>
      </c>
      <c r="C136" s="35" t="s">
        <v>388</v>
      </c>
      <c r="D136" s="36" t="s">
        <v>13</v>
      </c>
      <c r="E136" s="36" t="s">
        <v>21</v>
      </c>
      <c r="F136" s="36" t="s">
        <v>107</v>
      </c>
      <c r="G136" s="36" t="s">
        <v>54</v>
      </c>
    </row>
    <row r="137" spans="1:7">
      <c r="A137" s="34">
        <v>6046398</v>
      </c>
      <c r="B137" s="35" t="s">
        <v>389</v>
      </c>
      <c r="C137" s="35" t="s">
        <v>203</v>
      </c>
      <c r="D137" s="36" t="s">
        <v>7</v>
      </c>
      <c r="E137" s="36" t="s">
        <v>49</v>
      </c>
      <c r="F137" s="36" t="s">
        <v>264</v>
      </c>
      <c r="G137" s="36" t="s">
        <v>54</v>
      </c>
    </row>
    <row r="138" spans="1:7">
      <c r="A138" s="34">
        <v>6047397</v>
      </c>
      <c r="B138" s="35" t="s">
        <v>390</v>
      </c>
      <c r="C138" s="35" t="s">
        <v>391</v>
      </c>
      <c r="D138" s="36" t="s">
        <v>72</v>
      </c>
      <c r="E138" s="36" t="s">
        <v>19</v>
      </c>
      <c r="F138" s="36" t="s">
        <v>218</v>
      </c>
      <c r="G138" s="36" t="s">
        <v>54</v>
      </c>
    </row>
    <row r="139" spans="1:7">
      <c r="A139" s="34">
        <v>6030328</v>
      </c>
      <c r="B139" s="35" t="s">
        <v>393</v>
      </c>
      <c r="C139" s="35" t="s">
        <v>148</v>
      </c>
      <c r="D139" s="36" t="s">
        <v>13</v>
      </c>
      <c r="E139" s="36" t="s">
        <v>27</v>
      </c>
      <c r="F139" s="36" t="s">
        <v>157</v>
      </c>
      <c r="G139" s="36" t="s">
        <v>54</v>
      </c>
    </row>
    <row r="140" spans="1:7">
      <c r="A140" s="34">
        <v>6019321</v>
      </c>
      <c r="B140" s="35" t="s">
        <v>394</v>
      </c>
      <c r="C140" s="35" t="s">
        <v>57</v>
      </c>
      <c r="D140" s="36" t="s">
        <v>7</v>
      </c>
      <c r="E140" s="36" t="s">
        <v>49</v>
      </c>
      <c r="F140" s="36" t="s">
        <v>261</v>
      </c>
      <c r="G140" s="36" t="s">
        <v>54</v>
      </c>
    </row>
    <row r="141" spans="1:7">
      <c r="A141" s="34">
        <v>6043954</v>
      </c>
      <c r="B141" s="35" t="s">
        <v>395</v>
      </c>
      <c r="C141" s="35" t="s">
        <v>76</v>
      </c>
      <c r="D141" s="36" t="s">
        <v>7</v>
      </c>
      <c r="E141" s="36" t="s">
        <v>25</v>
      </c>
      <c r="F141" s="36" t="s">
        <v>365</v>
      </c>
      <c r="G141" s="36" t="s">
        <v>54</v>
      </c>
    </row>
    <row r="142" spans="1:7">
      <c r="A142" s="34">
        <v>6031643</v>
      </c>
      <c r="B142" s="35" t="s">
        <v>396</v>
      </c>
      <c r="C142" s="35" t="s">
        <v>57</v>
      </c>
      <c r="D142" s="36" t="s">
        <v>7</v>
      </c>
      <c r="E142" s="36" t="s">
        <v>45</v>
      </c>
      <c r="F142" s="36" t="s">
        <v>149</v>
      </c>
      <c r="G142" s="36" t="s">
        <v>54</v>
      </c>
    </row>
    <row r="143" spans="1:7">
      <c r="A143" s="34">
        <v>6042628</v>
      </c>
      <c r="B143" s="35" t="s">
        <v>397</v>
      </c>
      <c r="C143" s="35" t="s">
        <v>124</v>
      </c>
      <c r="D143" s="36" t="s">
        <v>13</v>
      </c>
      <c r="E143" s="36" t="s">
        <v>49</v>
      </c>
      <c r="F143" s="36" t="s">
        <v>174</v>
      </c>
      <c r="G143" s="36" t="s">
        <v>54</v>
      </c>
    </row>
    <row r="144" spans="1:7">
      <c r="A144" s="34">
        <v>6049081</v>
      </c>
      <c r="B144" s="35" t="s">
        <v>1835</v>
      </c>
      <c r="C144" s="35" t="s">
        <v>98</v>
      </c>
      <c r="D144" s="36" t="s">
        <v>17</v>
      </c>
      <c r="E144" s="36" t="s">
        <v>19</v>
      </c>
      <c r="F144" s="36" t="s">
        <v>241</v>
      </c>
      <c r="G144" s="36" t="s">
        <v>54</v>
      </c>
    </row>
    <row r="145" spans="1:7">
      <c r="A145" s="34">
        <v>6032574</v>
      </c>
      <c r="B145" s="35" t="s">
        <v>398</v>
      </c>
      <c r="C145" s="35" t="s">
        <v>57</v>
      </c>
      <c r="D145" s="36" t="s">
        <v>17</v>
      </c>
      <c r="E145" s="36" t="s">
        <v>25</v>
      </c>
      <c r="F145" s="36" t="s">
        <v>241</v>
      </c>
      <c r="G145" s="36" t="s">
        <v>54</v>
      </c>
    </row>
    <row r="146" spans="1:7">
      <c r="A146" s="34">
        <v>6004889</v>
      </c>
      <c r="B146" s="35" t="s">
        <v>399</v>
      </c>
      <c r="C146" s="35" t="s">
        <v>132</v>
      </c>
      <c r="D146" s="36" t="s">
        <v>17</v>
      </c>
      <c r="E146" s="36" t="s">
        <v>34</v>
      </c>
      <c r="F146" s="36" t="s">
        <v>80</v>
      </c>
      <c r="G146" s="36" t="s">
        <v>54</v>
      </c>
    </row>
    <row r="147" spans="1:7">
      <c r="A147" s="34">
        <v>6032754</v>
      </c>
      <c r="B147" s="35" t="s">
        <v>400</v>
      </c>
      <c r="C147" s="35" t="s">
        <v>181</v>
      </c>
      <c r="D147" s="36" t="s">
        <v>13</v>
      </c>
      <c r="E147" s="36" t="s">
        <v>21</v>
      </c>
      <c r="F147" s="36" t="s">
        <v>339</v>
      </c>
      <c r="G147" s="36" t="s">
        <v>54</v>
      </c>
    </row>
    <row r="148" spans="1:7">
      <c r="A148" s="34">
        <v>6046591</v>
      </c>
      <c r="B148" s="35" t="s">
        <v>401</v>
      </c>
      <c r="C148" s="35" t="s">
        <v>84</v>
      </c>
      <c r="D148" s="36" t="s">
        <v>13</v>
      </c>
      <c r="E148" s="36" t="s">
        <v>6</v>
      </c>
      <c r="F148" s="36" t="s">
        <v>157</v>
      </c>
      <c r="G148" s="36" t="s">
        <v>54</v>
      </c>
    </row>
    <row r="149" spans="1:7">
      <c r="A149" s="34">
        <v>6048846</v>
      </c>
      <c r="B149" s="35" t="s">
        <v>888</v>
      </c>
      <c r="C149" s="35" t="s">
        <v>41</v>
      </c>
      <c r="D149" s="36" t="s">
        <v>17</v>
      </c>
      <c r="E149" s="36" t="s">
        <v>19</v>
      </c>
      <c r="F149" s="36" t="s">
        <v>264</v>
      </c>
      <c r="G149" s="36" t="s">
        <v>54</v>
      </c>
    </row>
    <row r="150" spans="1:7">
      <c r="A150" s="34">
        <v>6035762</v>
      </c>
      <c r="B150" s="35" t="s">
        <v>402</v>
      </c>
      <c r="C150" s="35" t="s">
        <v>367</v>
      </c>
      <c r="D150" s="36" t="s">
        <v>13</v>
      </c>
      <c r="E150" s="36" t="s">
        <v>27</v>
      </c>
      <c r="F150" s="36" t="s">
        <v>196</v>
      </c>
      <c r="G150" s="36" t="s">
        <v>54</v>
      </c>
    </row>
    <row r="151" spans="1:7">
      <c r="A151" s="34">
        <v>6044749</v>
      </c>
      <c r="B151" s="35" t="s">
        <v>1031</v>
      </c>
      <c r="C151" s="35" t="s">
        <v>1032</v>
      </c>
      <c r="D151" s="36" t="s">
        <v>7</v>
      </c>
      <c r="E151" s="36" t="s">
        <v>6</v>
      </c>
      <c r="F151" s="36" t="s">
        <v>88</v>
      </c>
      <c r="G151" s="36" t="s">
        <v>54</v>
      </c>
    </row>
    <row r="152" spans="1:7">
      <c r="A152" s="34">
        <v>6010556</v>
      </c>
      <c r="B152" s="35" t="s">
        <v>403</v>
      </c>
      <c r="C152" s="35" t="s">
        <v>122</v>
      </c>
      <c r="D152" s="36" t="s">
        <v>7</v>
      </c>
      <c r="E152" s="36" t="s">
        <v>49</v>
      </c>
      <c r="F152" s="36" t="s">
        <v>261</v>
      </c>
      <c r="G152" s="36" t="s">
        <v>54</v>
      </c>
    </row>
    <row r="153" spans="1:7">
      <c r="A153" s="34">
        <v>6049136</v>
      </c>
      <c r="B153" s="35" t="s">
        <v>1836</v>
      </c>
      <c r="C153" s="35" t="s">
        <v>1837</v>
      </c>
      <c r="D153" s="36" t="s">
        <v>17</v>
      </c>
      <c r="E153" s="36" t="s">
        <v>19</v>
      </c>
      <c r="F153" s="36" t="s">
        <v>157</v>
      </c>
      <c r="G153" s="36" t="s">
        <v>54</v>
      </c>
    </row>
    <row r="154" spans="1:7">
      <c r="A154" s="34">
        <v>6038173</v>
      </c>
      <c r="B154" s="35" t="s">
        <v>405</v>
      </c>
      <c r="C154" s="35" t="s">
        <v>120</v>
      </c>
      <c r="D154" s="36" t="s">
        <v>17</v>
      </c>
      <c r="E154" s="36" t="s">
        <v>6</v>
      </c>
      <c r="F154" s="36" t="s">
        <v>237</v>
      </c>
      <c r="G154" s="36" t="s">
        <v>54</v>
      </c>
    </row>
    <row r="155" spans="1:7">
      <c r="A155" s="34">
        <v>6037141</v>
      </c>
      <c r="B155" s="35" t="s">
        <v>406</v>
      </c>
      <c r="C155" s="35" t="s">
        <v>75</v>
      </c>
      <c r="D155" s="36" t="s">
        <v>7</v>
      </c>
      <c r="E155" s="36" t="s">
        <v>45</v>
      </c>
      <c r="F155" s="36" t="s">
        <v>339</v>
      </c>
      <c r="G155" s="36" t="s">
        <v>54</v>
      </c>
    </row>
    <row r="156" spans="1:7">
      <c r="A156" s="34">
        <v>6042707</v>
      </c>
      <c r="B156" s="35" t="s">
        <v>406</v>
      </c>
      <c r="C156" s="35" t="s">
        <v>407</v>
      </c>
      <c r="D156" s="36" t="s">
        <v>17</v>
      </c>
      <c r="E156" s="36" t="s">
        <v>45</v>
      </c>
      <c r="F156" s="36" t="s">
        <v>157</v>
      </c>
      <c r="G156" s="36" t="s">
        <v>54</v>
      </c>
    </row>
    <row r="157" spans="1:7">
      <c r="A157" s="34">
        <v>6049384</v>
      </c>
      <c r="B157" s="35" t="s">
        <v>1838</v>
      </c>
      <c r="C157" s="35" t="s">
        <v>173</v>
      </c>
      <c r="D157" s="36" t="s">
        <v>13</v>
      </c>
      <c r="E157" s="36" t="s">
        <v>1896</v>
      </c>
      <c r="F157" s="36" t="s">
        <v>1897</v>
      </c>
      <c r="G157" s="36" t="s">
        <v>54</v>
      </c>
    </row>
    <row r="158" spans="1:7">
      <c r="A158" s="34">
        <v>6040092</v>
      </c>
      <c r="B158" s="35" t="s">
        <v>408</v>
      </c>
      <c r="C158" s="35" t="s">
        <v>36</v>
      </c>
      <c r="D158" s="36" t="s">
        <v>13</v>
      </c>
      <c r="E158" s="36" t="s">
        <v>22</v>
      </c>
      <c r="F158" s="36" t="s">
        <v>232</v>
      </c>
      <c r="G158" s="36" t="s">
        <v>54</v>
      </c>
    </row>
    <row r="159" spans="1:7">
      <c r="A159" s="34">
        <v>6030756</v>
      </c>
      <c r="B159" s="35" t="s">
        <v>409</v>
      </c>
      <c r="C159" s="35" t="s">
        <v>106</v>
      </c>
      <c r="D159" s="36" t="s">
        <v>7</v>
      </c>
      <c r="E159" s="36" t="s">
        <v>10</v>
      </c>
      <c r="F159" s="36" t="s">
        <v>218</v>
      </c>
      <c r="G159" s="36" t="s">
        <v>54</v>
      </c>
    </row>
    <row r="160" spans="1:7">
      <c r="A160" s="34">
        <v>6040147</v>
      </c>
      <c r="B160" s="35" t="s">
        <v>410</v>
      </c>
      <c r="C160" s="35" t="s">
        <v>76</v>
      </c>
      <c r="D160" s="36" t="s">
        <v>17</v>
      </c>
      <c r="E160" s="36" t="s">
        <v>48</v>
      </c>
      <c r="F160" s="36" t="s">
        <v>261</v>
      </c>
      <c r="G160" s="36" t="s">
        <v>54</v>
      </c>
    </row>
    <row r="161" spans="1:7">
      <c r="A161" s="34">
        <v>6025403</v>
      </c>
      <c r="B161" s="35" t="s">
        <v>411</v>
      </c>
      <c r="C161" s="35" t="s">
        <v>280</v>
      </c>
      <c r="D161" s="36" t="s">
        <v>17</v>
      </c>
      <c r="E161" s="36" t="s">
        <v>48</v>
      </c>
      <c r="F161" s="36" t="s">
        <v>228</v>
      </c>
      <c r="G161" s="36" t="s">
        <v>54</v>
      </c>
    </row>
    <row r="162" spans="1:7">
      <c r="A162" s="34">
        <v>6047915</v>
      </c>
      <c r="B162" s="35" t="s">
        <v>889</v>
      </c>
      <c r="C162" s="35" t="s">
        <v>40</v>
      </c>
      <c r="D162" s="36" t="s">
        <v>13</v>
      </c>
      <c r="E162" s="36" t="s">
        <v>23</v>
      </c>
      <c r="F162" s="36" t="s">
        <v>149</v>
      </c>
      <c r="G162" s="36" t="s">
        <v>54</v>
      </c>
    </row>
    <row r="163" spans="1:7">
      <c r="A163" s="34">
        <v>6036298</v>
      </c>
      <c r="B163" s="35" t="s">
        <v>413</v>
      </c>
      <c r="C163" s="35" t="s">
        <v>272</v>
      </c>
      <c r="D163" s="36" t="s">
        <v>7</v>
      </c>
      <c r="E163" s="36" t="s">
        <v>25</v>
      </c>
      <c r="F163" s="36" t="s">
        <v>351</v>
      </c>
      <c r="G163" s="36" t="s">
        <v>54</v>
      </c>
    </row>
    <row r="164" spans="1:7">
      <c r="A164" s="34">
        <v>6036276</v>
      </c>
      <c r="B164" s="35" t="s">
        <v>414</v>
      </c>
      <c r="C164" s="35" t="s">
        <v>102</v>
      </c>
      <c r="D164" s="36" t="s">
        <v>17</v>
      </c>
      <c r="E164" s="36" t="s">
        <v>30</v>
      </c>
      <c r="F164" s="36" t="s">
        <v>197</v>
      </c>
      <c r="G164" s="36" t="s">
        <v>54</v>
      </c>
    </row>
    <row r="165" spans="1:7">
      <c r="A165" s="34">
        <v>6048407</v>
      </c>
      <c r="B165" s="35" t="s">
        <v>414</v>
      </c>
      <c r="C165" s="35" t="s">
        <v>130</v>
      </c>
      <c r="D165" s="36" t="s">
        <v>13</v>
      </c>
      <c r="E165" s="36" t="s">
        <v>23</v>
      </c>
      <c r="F165" s="36" t="s">
        <v>138</v>
      </c>
      <c r="G165" s="36" t="s">
        <v>54</v>
      </c>
    </row>
    <row r="166" spans="1:7">
      <c r="A166" s="34">
        <v>6007572</v>
      </c>
      <c r="B166" s="35" t="s">
        <v>415</v>
      </c>
      <c r="C166" s="35" t="s">
        <v>42</v>
      </c>
      <c r="D166" s="36" t="s">
        <v>7</v>
      </c>
      <c r="E166" s="36" t="s">
        <v>22</v>
      </c>
      <c r="F166" s="36" t="s">
        <v>241</v>
      </c>
      <c r="G166" s="36" t="s">
        <v>54</v>
      </c>
    </row>
    <row r="167" spans="1:7">
      <c r="A167" s="34">
        <v>6015088</v>
      </c>
      <c r="B167" s="35" t="s">
        <v>416</v>
      </c>
      <c r="C167" s="35" t="s">
        <v>115</v>
      </c>
      <c r="D167" s="36" t="s">
        <v>13</v>
      </c>
      <c r="E167" s="36" t="s">
        <v>49</v>
      </c>
      <c r="F167" s="36" t="s">
        <v>196</v>
      </c>
      <c r="G167" s="36" t="s">
        <v>54</v>
      </c>
    </row>
    <row r="168" spans="1:7">
      <c r="A168" s="34">
        <v>6043267</v>
      </c>
      <c r="B168" s="35" t="s">
        <v>417</v>
      </c>
      <c r="C168" s="35" t="s">
        <v>52</v>
      </c>
      <c r="D168" s="36" t="s">
        <v>7</v>
      </c>
      <c r="E168" s="36" t="s">
        <v>10</v>
      </c>
      <c r="F168" s="36" t="s">
        <v>174</v>
      </c>
      <c r="G168" s="36" t="s">
        <v>54</v>
      </c>
    </row>
    <row r="169" spans="1:7">
      <c r="A169" s="34">
        <v>6004632</v>
      </c>
      <c r="B169" s="35" t="s">
        <v>418</v>
      </c>
      <c r="C169" s="35" t="s">
        <v>40</v>
      </c>
      <c r="D169" s="36" t="s">
        <v>13</v>
      </c>
      <c r="E169" s="36" t="s">
        <v>21</v>
      </c>
      <c r="F169" s="36" t="s">
        <v>80</v>
      </c>
      <c r="G169" s="36" t="s">
        <v>54</v>
      </c>
    </row>
    <row r="170" spans="1:7">
      <c r="A170" s="34">
        <v>6000726</v>
      </c>
      <c r="B170" s="35" t="s">
        <v>419</v>
      </c>
      <c r="C170" s="35" t="s">
        <v>192</v>
      </c>
      <c r="D170" s="36" t="s">
        <v>17</v>
      </c>
      <c r="E170" s="36" t="s">
        <v>30</v>
      </c>
      <c r="F170" s="36" t="s">
        <v>420</v>
      </c>
      <c r="G170" s="36" t="s">
        <v>54</v>
      </c>
    </row>
    <row r="171" spans="1:7">
      <c r="A171" s="34">
        <v>6038577</v>
      </c>
      <c r="B171" s="35" t="s">
        <v>421</v>
      </c>
      <c r="C171" s="35" t="s">
        <v>9</v>
      </c>
      <c r="D171" s="36" t="s">
        <v>17</v>
      </c>
      <c r="E171" s="36" t="s">
        <v>10</v>
      </c>
      <c r="F171" s="36" t="s">
        <v>334</v>
      </c>
      <c r="G171" s="36" t="s">
        <v>54</v>
      </c>
    </row>
    <row r="172" spans="1:7">
      <c r="A172" s="34">
        <v>6049338</v>
      </c>
      <c r="B172" s="35" t="s">
        <v>1839</v>
      </c>
      <c r="C172" s="35" t="s">
        <v>243</v>
      </c>
      <c r="D172" s="36" t="s">
        <v>7</v>
      </c>
      <c r="E172" s="36" t="s">
        <v>1896</v>
      </c>
      <c r="F172" s="36" t="s">
        <v>339</v>
      </c>
      <c r="G172" s="36" t="s">
        <v>54</v>
      </c>
    </row>
    <row r="173" spans="1:7">
      <c r="A173" s="34">
        <v>6003363</v>
      </c>
      <c r="B173" s="35" t="s">
        <v>422</v>
      </c>
      <c r="C173" s="35" t="s">
        <v>183</v>
      </c>
      <c r="D173" s="36" t="s">
        <v>7</v>
      </c>
      <c r="E173" s="36" t="s">
        <v>27</v>
      </c>
      <c r="F173" s="36" t="s">
        <v>365</v>
      </c>
      <c r="G173" s="36" t="s">
        <v>54</v>
      </c>
    </row>
    <row r="174" spans="1:7">
      <c r="A174" s="34">
        <v>6005978</v>
      </c>
      <c r="B174" s="35" t="s">
        <v>423</v>
      </c>
      <c r="C174" s="35" t="s">
        <v>280</v>
      </c>
      <c r="D174" s="36" t="s">
        <v>13</v>
      </c>
      <c r="E174" s="36" t="s">
        <v>21</v>
      </c>
      <c r="F174" s="36" t="s">
        <v>88</v>
      </c>
      <c r="G174" s="36" t="s">
        <v>54</v>
      </c>
    </row>
    <row r="175" spans="1:7">
      <c r="A175" s="34">
        <v>6047533</v>
      </c>
      <c r="B175" s="35" t="s">
        <v>424</v>
      </c>
      <c r="C175" s="35" t="s">
        <v>130</v>
      </c>
      <c r="D175" s="36" t="s">
        <v>13</v>
      </c>
      <c r="E175" s="36" t="s">
        <v>25</v>
      </c>
      <c r="F175" s="36" t="s">
        <v>197</v>
      </c>
      <c r="G175" s="36" t="s">
        <v>54</v>
      </c>
    </row>
    <row r="176" spans="1:7">
      <c r="A176" s="34">
        <v>6035029</v>
      </c>
      <c r="B176" s="35" t="s">
        <v>424</v>
      </c>
      <c r="C176" s="35" t="s">
        <v>354</v>
      </c>
      <c r="D176" s="36" t="s">
        <v>13</v>
      </c>
      <c r="E176" s="36" t="s">
        <v>48</v>
      </c>
      <c r="F176" s="36" t="s">
        <v>197</v>
      </c>
      <c r="G176" s="36" t="s">
        <v>54</v>
      </c>
    </row>
    <row r="177" spans="1:7">
      <c r="A177" s="34">
        <v>6032304</v>
      </c>
      <c r="B177" s="35" t="s">
        <v>425</v>
      </c>
      <c r="C177" s="35" t="s">
        <v>125</v>
      </c>
      <c r="D177" s="36" t="s">
        <v>17</v>
      </c>
      <c r="E177" s="36" t="s">
        <v>49</v>
      </c>
      <c r="F177" s="36" t="s">
        <v>232</v>
      </c>
      <c r="G177" s="36" t="s">
        <v>54</v>
      </c>
    </row>
    <row r="178" spans="1:7">
      <c r="A178" s="34">
        <v>6025829</v>
      </c>
      <c r="B178" s="35" t="s">
        <v>426</v>
      </c>
      <c r="C178" s="35" t="s">
        <v>35</v>
      </c>
      <c r="D178" s="36" t="s">
        <v>7</v>
      </c>
      <c r="E178" s="36" t="s">
        <v>49</v>
      </c>
      <c r="F178" s="36" t="s">
        <v>210</v>
      </c>
      <c r="G178" s="36" t="s">
        <v>54</v>
      </c>
    </row>
    <row r="179" spans="1:7">
      <c r="A179" s="34">
        <v>6023416</v>
      </c>
      <c r="B179" s="35" t="s">
        <v>427</v>
      </c>
      <c r="C179" s="35" t="s">
        <v>306</v>
      </c>
      <c r="D179" s="36" t="s">
        <v>13</v>
      </c>
      <c r="E179" s="36" t="s">
        <v>21</v>
      </c>
      <c r="F179" s="36" t="s">
        <v>197</v>
      </c>
      <c r="G179" s="36" t="s">
        <v>54</v>
      </c>
    </row>
    <row r="180" spans="1:7">
      <c r="A180" s="34">
        <v>6035514</v>
      </c>
      <c r="B180" s="35" t="s">
        <v>428</v>
      </c>
      <c r="C180" s="35" t="s">
        <v>44</v>
      </c>
      <c r="D180" s="36" t="s">
        <v>13</v>
      </c>
      <c r="E180" s="36" t="s">
        <v>22</v>
      </c>
      <c r="F180" s="36" t="s">
        <v>128</v>
      </c>
      <c r="G180" s="36" t="s">
        <v>54</v>
      </c>
    </row>
    <row r="181" spans="1:7">
      <c r="A181" s="34">
        <v>6044277</v>
      </c>
      <c r="B181" s="35" t="s">
        <v>1006</v>
      </c>
      <c r="C181" s="35" t="s">
        <v>108</v>
      </c>
      <c r="D181" s="36" t="s">
        <v>13</v>
      </c>
      <c r="E181" s="36" t="s">
        <v>27</v>
      </c>
      <c r="F181" s="36" t="s">
        <v>149</v>
      </c>
      <c r="G181" s="36" t="s">
        <v>54</v>
      </c>
    </row>
    <row r="182" spans="1:7">
      <c r="A182" s="34">
        <v>6007897</v>
      </c>
      <c r="B182" s="35" t="s">
        <v>429</v>
      </c>
      <c r="C182" s="35" t="s">
        <v>56</v>
      </c>
      <c r="D182" s="36" t="s">
        <v>17</v>
      </c>
      <c r="E182" s="36" t="s">
        <v>22</v>
      </c>
      <c r="F182" s="36" t="s">
        <v>351</v>
      </c>
      <c r="G182" s="36" t="s">
        <v>54</v>
      </c>
    </row>
    <row r="183" spans="1:7">
      <c r="A183" s="34">
        <v>6047983</v>
      </c>
      <c r="B183" s="35" t="s">
        <v>430</v>
      </c>
      <c r="C183" s="35" t="s">
        <v>166</v>
      </c>
      <c r="D183" s="36" t="s">
        <v>17</v>
      </c>
      <c r="E183" s="36" t="s">
        <v>6</v>
      </c>
      <c r="F183" s="36" t="s">
        <v>107</v>
      </c>
      <c r="G183" s="36" t="s">
        <v>54</v>
      </c>
    </row>
    <row r="184" spans="1:7">
      <c r="A184" s="34">
        <v>6042988</v>
      </c>
      <c r="B184" s="35" t="s">
        <v>431</v>
      </c>
      <c r="C184" s="35" t="s">
        <v>125</v>
      </c>
      <c r="D184" s="36" t="s">
        <v>13</v>
      </c>
      <c r="E184" s="36" t="s">
        <v>10</v>
      </c>
      <c r="F184" s="36" t="s">
        <v>329</v>
      </c>
      <c r="G184" s="36" t="s">
        <v>54</v>
      </c>
    </row>
    <row r="185" spans="1:7">
      <c r="A185" s="34">
        <v>6003802</v>
      </c>
      <c r="B185" s="35" t="s">
        <v>432</v>
      </c>
      <c r="C185" s="35" t="s">
        <v>36</v>
      </c>
      <c r="D185" s="36" t="s">
        <v>17</v>
      </c>
      <c r="E185" s="36" t="s">
        <v>15</v>
      </c>
      <c r="F185" s="36" t="s">
        <v>143</v>
      </c>
      <c r="G185" s="36" t="s">
        <v>54</v>
      </c>
    </row>
    <row r="186" spans="1:7">
      <c r="A186" s="34">
        <v>6002757</v>
      </c>
      <c r="B186" s="35" t="s">
        <v>433</v>
      </c>
      <c r="C186" s="35" t="s">
        <v>5</v>
      </c>
      <c r="D186" s="36" t="s">
        <v>7</v>
      </c>
      <c r="E186" s="36" t="s">
        <v>45</v>
      </c>
      <c r="F186" s="36" t="s">
        <v>107</v>
      </c>
      <c r="G186" s="36" t="s">
        <v>54</v>
      </c>
    </row>
    <row r="187" spans="1:7">
      <c r="A187" s="34">
        <v>6035402</v>
      </c>
      <c r="B187" s="35" t="s">
        <v>434</v>
      </c>
      <c r="C187" s="35" t="s">
        <v>140</v>
      </c>
      <c r="D187" s="36" t="s">
        <v>17</v>
      </c>
      <c r="E187" s="36" t="s">
        <v>45</v>
      </c>
      <c r="F187" s="36" t="s">
        <v>228</v>
      </c>
      <c r="G187" s="36" t="s">
        <v>54</v>
      </c>
    </row>
    <row r="188" spans="1:7">
      <c r="A188" s="34">
        <v>6014675</v>
      </c>
      <c r="B188" s="35" t="s">
        <v>435</v>
      </c>
      <c r="C188" s="35" t="s">
        <v>44</v>
      </c>
      <c r="D188" s="36" t="s">
        <v>13</v>
      </c>
      <c r="E188" s="36" t="s">
        <v>15</v>
      </c>
      <c r="F188" s="36" t="s">
        <v>334</v>
      </c>
      <c r="G188" s="36" t="s">
        <v>54</v>
      </c>
    </row>
    <row r="189" spans="1:7">
      <c r="A189" s="34">
        <v>6049158</v>
      </c>
      <c r="B189" s="35" t="s">
        <v>1840</v>
      </c>
      <c r="C189" s="35" t="s">
        <v>38</v>
      </c>
      <c r="D189" s="36" t="s">
        <v>17</v>
      </c>
      <c r="E189" s="36" t="s">
        <v>19</v>
      </c>
      <c r="F189" s="36" t="s">
        <v>157</v>
      </c>
      <c r="G189" s="36" t="s">
        <v>54</v>
      </c>
    </row>
    <row r="190" spans="1:7">
      <c r="A190" s="34">
        <v>6020836</v>
      </c>
      <c r="B190" s="35" t="s">
        <v>436</v>
      </c>
      <c r="C190" s="35" t="s">
        <v>155</v>
      </c>
      <c r="D190" s="36" t="s">
        <v>7</v>
      </c>
      <c r="E190" s="36" t="s">
        <v>12</v>
      </c>
      <c r="F190" s="36" t="s">
        <v>264</v>
      </c>
      <c r="G190" s="36" t="s">
        <v>54</v>
      </c>
    </row>
    <row r="191" spans="1:7">
      <c r="A191" s="34">
        <v>6046995</v>
      </c>
      <c r="B191" s="35" t="s">
        <v>437</v>
      </c>
      <c r="C191" s="35" t="s">
        <v>117</v>
      </c>
      <c r="D191" s="36" t="s">
        <v>7</v>
      </c>
      <c r="E191" s="36" t="s">
        <v>49</v>
      </c>
      <c r="F191" s="36" t="s">
        <v>261</v>
      </c>
      <c r="G191" s="36" t="s">
        <v>54</v>
      </c>
    </row>
    <row r="192" spans="1:7">
      <c r="A192" s="34">
        <v>6040316</v>
      </c>
      <c r="B192" s="35" t="s">
        <v>440</v>
      </c>
      <c r="C192" s="35" t="s">
        <v>86</v>
      </c>
      <c r="D192" s="36" t="s">
        <v>7</v>
      </c>
      <c r="E192" s="36" t="s">
        <v>22</v>
      </c>
      <c r="F192" s="36" t="s">
        <v>210</v>
      </c>
      <c r="G192" s="36" t="s">
        <v>54</v>
      </c>
    </row>
    <row r="193" spans="1:7">
      <c r="A193" s="34">
        <v>6049092</v>
      </c>
      <c r="B193" s="35" t="s">
        <v>1841</v>
      </c>
      <c r="C193" s="35" t="s">
        <v>1842</v>
      </c>
      <c r="D193" s="36" t="s">
        <v>72</v>
      </c>
      <c r="E193" s="36" t="s">
        <v>19</v>
      </c>
      <c r="F193" s="36" t="s">
        <v>457</v>
      </c>
      <c r="G193" s="36" t="s">
        <v>54</v>
      </c>
    </row>
    <row r="194" spans="1:7">
      <c r="A194" s="34">
        <v>6049204</v>
      </c>
      <c r="B194" s="35" t="s">
        <v>1843</v>
      </c>
      <c r="C194" s="35" t="s">
        <v>76</v>
      </c>
      <c r="D194" s="36" t="s">
        <v>13</v>
      </c>
      <c r="E194" s="36" t="s">
        <v>1896</v>
      </c>
      <c r="F194" s="36" t="s">
        <v>218</v>
      </c>
      <c r="G194" s="36" t="s">
        <v>54</v>
      </c>
    </row>
    <row r="195" spans="1:7">
      <c r="A195" s="34">
        <v>6009827</v>
      </c>
      <c r="B195" s="35" t="s">
        <v>442</v>
      </c>
      <c r="C195" s="35" t="s">
        <v>280</v>
      </c>
      <c r="D195" s="36" t="s">
        <v>17</v>
      </c>
      <c r="E195" s="36" t="s">
        <v>45</v>
      </c>
      <c r="F195" s="36" t="s">
        <v>174</v>
      </c>
      <c r="G195" s="36" t="s">
        <v>54</v>
      </c>
    </row>
    <row r="196" spans="1:7">
      <c r="A196" s="34">
        <v>6024426</v>
      </c>
      <c r="B196" s="35" t="s">
        <v>443</v>
      </c>
      <c r="C196" s="35" t="s">
        <v>176</v>
      </c>
      <c r="D196" s="36" t="s">
        <v>7</v>
      </c>
      <c r="E196" s="36" t="s">
        <v>22</v>
      </c>
      <c r="F196" s="36" t="s">
        <v>53</v>
      </c>
      <c r="G196" s="36" t="s">
        <v>54</v>
      </c>
    </row>
    <row r="197" spans="1:7">
      <c r="A197" s="34">
        <v>6023484</v>
      </c>
      <c r="B197" s="35" t="s">
        <v>444</v>
      </c>
      <c r="C197" s="35" t="s">
        <v>39</v>
      </c>
      <c r="D197" s="36" t="s">
        <v>13</v>
      </c>
      <c r="E197" s="36" t="s">
        <v>10</v>
      </c>
      <c r="F197" s="36" t="s">
        <v>351</v>
      </c>
      <c r="G197" s="36" t="s">
        <v>54</v>
      </c>
    </row>
    <row r="198" spans="1:7">
      <c r="A198" s="34">
        <v>6041383</v>
      </c>
      <c r="B198" s="35" t="s">
        <v>445</v>
      </c>
      <c r="C198" s="35" t="s">
        <v>123</v>
      </c>
      <c r="D198" s="36" t="s">
        <v>7</v>
      </c>
      <c r="E198" s="36" t="s">
        <v>23</v>
      </c>
      <c r="F198" s="36" t="s">
        <v>260</v>
      </c>
      <c r="G198" s="36" t="s">
        <v>54</v>
      </c>
    </row>
    <row r="199" spans="1:7">
      <c r="A199" s="34">
        <v>6048521</v>
      </c>
      <c r="B199" s="35" t="s">
        <v>446</v>
      </c>
      <c r="C199" s="35" t="s">
        <v>160</v>
      </c>
      <c r="D199" s="36" t="s">
        <v>13</v>
      </c>
      <c r="E199" s="36" t="s">
        <v>49</v>
      </c>
      <c r="F199" s="36" t="s">
        <v>351</v>
      </c>
      <c r="G199" s="36" t="s">
        <v>54</v>
      </c>
    </row>
    <row r="200" spans="1:7">
      <c r="A200" s="34">
        <v>6042797</v>
      </c>
      <c r="B200" s="35" t="s">
        <v>447</v>
      </c>
      <c r="C200" s="35" t="s">
        <v>99</v>
      </c>
      <c r="D200" s="36" t="s">
        <v>13</v>
      </c>
      <c r="E200" s="36" t="s">
        <v>19</v>
      </c>
      <c r="F200" s="36" t="s">
        <v>232</v>
      </c>
      <c r="G200" s="36" t="s">
        <v>54</v>
      </c>
    </row>
    <row r="201" spans="1:7">
      <c r="A201" s="34">
        <v>6043987</v>
      </c>
      <c r="B201" s="35" t="s">
        <v>448</v>
      </c>
      <c r="C201" s="35" t="s">
        <v>269</v>
      </c>
      <c r="D201" s="36" t="s">
        <v>7</v>
      </c>
      <c r="E201" s="36" t="s">
        <v>10</v>
      </c>
      <c r="F201" s="36" t="s">
        <v>107</v>
      </c>
      <c r="G201" s="36" t="s">
        <v>54</v>
      </c>
    </row>
    <row r="202" spans="1:7">
      <c r="A202" s="34">
        <v>6041271</v>
      </c>
      <c r="B202" s="35" t="s">
        <v>449</v>
      </c>
      <c r="C202" s="35" t="s">
        <v>167</v>
      </c>
      <c r="D202" s="36" t="s">
        <v>13</v>
      </c>
      <c r="E202" s="36" t="s">
        <v>45</v>
      </c>
      <c r="F202" s="36" t="s">
        <v>228</v>
      </c>
      <c r="G202" s="36" t="s">
        <v>54</v>
      </c>
    </row>
    <row r="203" spans="1:7">
      <c r="A203" s="34">
        <v>6048251</v>
      </c>
      <c r="B203" s="35" t="s">
        <v>450</v>
      </c>
      <c r="C203" s="35" t="s">
        <v>209</v>
      </c>
      <c r="D203" s="36" t="s">
        <v>17</v>
      </c>
      <c r="E203" s="36" t="s">
        <v>6</v>
      </c>
      <c r="F203" s="36" t="s">
        <v>241</v>
      </c>
      <c r="G203" s="36" t="s">
        <v>54</v>
      </c>
    </row>
    <row r="204" spans="1:7">
      <c r="A204" s="34">
        <v>6049125</v>
      </c>
      <c r="B204" s="35" t="s">
        <v>1844</v>
      </c>
      <c r="C204" s="35" t="s">
        <v>130</v>
      </c>
      <c r="D204" s="36" t="s">
        <v>13</v>
      </c>
      <c r="E204" s="36" t="s">
        <v>6</v>
      </c>
      <c r="F204" s="36" t="s">
        <v>196</v>
      </c>
      <c r="G204" s="36" t="s">
        <v>54</v>
      </c>
    </row>
    <row r="205" spans="1:7">
      <c r="A205" s="34">
        <v>6049171</v>
      </c>
      <c r="B205" s="35" t="s">
        <v>451</v>
      </c>
      <c r="C205" s="35" t="s">
        <v>1845</v>
      </c>
      <c r="D205" s="36" t="s">
        <v>72</v>
      </c>
      <c r="E205" s="36" t="s">
        <v>1896</v>
      </c>
      <c r="F205" s="36" t="s">
        <v>174</v>
      </c>
      <c r="G205" s="36" t="s">
        <v>54</v>
      </c>
    </row>
    <row r="206" spans="1:7">
      <c r="A206" s="34">
        <v>6043324</v>
      </c>
      <c r="B206" s="35" t="s">
        <v>451</v>
      </c>
      <c r="C206" s="35" t="s">
        <v>229</v>
      </c>
      <c r="D206" s="36" t="s">
        <v>13</v>
      </c>
      <c r="E206" s="36" t="s">
        <v>30</v>
      </c>
      <c r="F206" s="36" t="s">
        <v>174</v>
      </c>
      <c r="G206" s="36" t="s">
        <v>54</v>
      </c>
    </row>
    <row r="207" spans="1:7">
      <c r="A207" s="34">
        <v>6044121</v>
      </c>
      <c r="B207" s="35" t="s">
        <v>451</v>
      </c>
      <c r="C207" s="35" t="s">
        <v>180</v>
      </c>
      <c r="D207" s="36" t="s">
        <v>17</v>
      </c>
      <c r="E207" s="36" t="s">
        <v>49</v>
      </c>
      <c r="F207" s="36" t="s">
        <v>157</v>
      </c>
      <c r="G207" s="36" t="s">
        <v>54</v>
      </c>
    </row>
    <row r="208" spans="1:7">
      <c r="A208" s="34">
        <v>6046128</v>
      </c>
      <c r="B208" s="35" t="s">
        <v>452</v>
      </c>
      <c r="C208" s="35" t="s">
        <v>55</v>
      </c>
      <c r="D208" s="36" t="s">
        <v>7</v>
      </c>
      <c r="E208" s="36" t="s">
        <v>6</v>
      </c>
      <c r="F208" s="36" t="s">
        <v>241</v>
      </c>
      <c r="G208" s="36" t="s">
        <v>54</v>
      </c>
    </row>
    <row r="209" spans="1:7">
      <c r="A209" s="34">
        <v>6036309</v>
      </c>
      <c r="B209" s="35" t="s">
        <v>453</v>
      </c>
      <c r="C209" s="35" t="s">
        <v>454</v>
      </c>
      <c r="D209" s="36" t="s">
        <v>17</v>
      </c>
      <c r="E209" s="36" t="s">
        <v>49</v>
      </c>
      <c r="F209" s="36" t="s">
        <v>157</v>
      </c>
      <c r="G209" s="36" t="s">
        <v>54</v>
      </c>
    </row>
    <row r="210" spans="1:7">
      <c r="A210" s="34">
        <v>6048699</v>
      </c>
      <c r="B210" s="35" t="s">
        <v>890</v>
      </c>
      <c r="C210" s="35" t="s">
        <v>86</v>
      </c>
      <c r="D210" s="36" t="s">
        <v>17</v>
      </c>
      <c r="E210" s="36" t="s">
        <v>25</v>
      </c>
      <c r="F210" s="36" t="s">
        <v>250</v>
      </c>
      <c r="G210" s="36" t="s">
        <v>54</v>
      </c>
    </row>
    <row r="211" spans="1:7">
      <c r="A211" s="34">
        <v>6039881</v>
      </c>
      <c r="B211" s="35" t="s">
        <v>1846</v>
      </c>
      <c r="C211" s="35" t="s">
        <v>47</v>
      </c>
      <c r="D211" s="36" t="s">
        <v>13</v>
      </c>
      <c r="E211" s="36" t="s">
        <v>23</v>
      </c>
      <c r="F211" s="36" t="s">
        <v>289</v>
      </c>
      <c r="G211" s="36" t="s">
        <v>54</v>
      </c>
    </row>
    <row r="212" spans="1:7">
      <c r="A212" s="34">
        <v>6009759</v>
      </c>
      <c r="B212" s="35" t="s">
        <v>1033</v>
      </c>
      <c r="C212" s="35" t="s">
        <v>231</v>
      </c>
      <c r="D212" s="36" t="s">
        <v>13</v>
      </c>
      <c r="E212" s="36" t="s">
        <v>14</v>
      </c>
      <c r="F212" s="36" t="s">
        <v>107</v>
      </c>
      <c r="G212" s="36" t="s">
        <v>54</v>
      </c>
    </row>
    <row r="213" spans="1:7">
      <c r="A213" s="34">
        <v>6038127</v>
      </c>
      <c r="B213" s="35" t="s">
        <v>455</v>
      </c>
      <c r="C213" s="35" t="s">
        <v>112</v>
      </c>
      <c r="D213" s="36" t="s">
        <v>13</v>
      </c>
      <c r="E213" s="36" t="s">
        <v>30</v>
      </c>
      <c r="F213" s="36" t="s">
        <v>329</v>
      </c>
      <c r="G213" s="36" t="s">
        <v>54</v>
      </c>
    </row>
    <row r="214" spans="1:7">
      <c r="A214" s="34">
        <v>6018276</v>
      </c>
      <c r="B214" s="35" t="s">
        <v>456</v>
      </c>
      <c r="C214" s="35" t="s">
        <v>205</v>
      </c>
      <c r="D214" s="36" t="s">
        <v>17</v>
      </c>
      <c r="E214" s="36" t="s">
        <v>49</v>
      </c>
      <c r="F214" s="36" t="s">
        <v>928</v>
      </c>
      <c r="G214" s="36" t="s">
        <v>54</v>
      </c>
    </row>
    <row r="215" spans="1:7">
      <c r="A215" s="34">
        <v>6021688</v>
      </c>
      <c r="B215" s="35" t="s">
        <v>458</v>
      </c>
      <c r="C215" s="35" t="s">
        <v>110</v>
      </c>
      <c r="D215" s="36" t="s">
        <v>17</v>
      </c>
      <c r="E215" s="36" t="s">
        <v>23</v>
      </c>
      <c r="F215" s="36" t="s">
        <v>237</v>
      </c>
      <c r="G215" s="36" t="s">
        <v>54</v>
      </c>
    </row>
    <row r="216" spans="1:7">
      <c r="A216" s="34">
        <v>6047342</v>
      </c>
      <c r="B216" s="35" t="s">
        <v>459</v>
      </c>
      <c r="C216" s="35" t="s">
        <v>460</v>
      </c>
      <c r="D216" s="36" t="s">
        <v>13</v>
      </c>
      <c r="E216" s="36" t="s">
        <v>15</v>
      </c>
      <c r="F216" s="36" t="s">
        <v>149</v>
      </c>
      <c r="G216" s="36" t="s">
        <v>58</v>
      </c>
    </row>
    <row r="217" spans="1:7">
      <c r="A217" s="34">
        <v>6039238</v>
      </c>
      <c r="B217" s="35" t="s">
        <v>461</v>
      </c>
      <c r="C217" s="35" t="s">
        <v>28</v>
      </c>
      <c r="D217" s="36" t="s">
        <v>17</v>
      </c>
      <c r="E217" s="36" t="s">
        <v>49</v>
      </c>
      <c r="F217" s="36" t="s">
        <v>88</v>
      </c>
      <c r="G217" s="36" t="s">
        <v>54</v>
      </c>
    </row>
    <row r="218" spans="1:7">
      <c r="A218" s="34">
        <v>6029803</v>
      </c>
      <c r="B218" s="35" t="s">
        <v>891</v>
      </c>
      <c r="C218" s="35" t="s">
        <v>32</v>
      </c>
      <c r="D218" s="36" t="s">
        <v>17</v>
      </c>
      <c r="E218" s="36" t="s">
        <v>6</v>
      </c>
      <c r="F218" s="36" t="s">
        <v>334</v>
      </c>
      <c r="G218" s="36" t="s">
        <v>54</v>
      </c>
    </row>
    <row r="219" spans="1:7">
      <c r="A219" s="34">
        <v>6045197</v>
      </c>
      <c r="B219" s="35" t="s">
        <v>462</v>
      </c>
      <c r="C219" s="35" t="s">
        <v>392</v>
      </c>
      <c r="D219" s="36" t="s">
        <v>13</v>
      </c>
      <c r="E219" s="36" t="s">
        <v>25</v>
      </c>
      <c r="F219" s="36" t="s">
        <v>157</v>
      </c>
      <c r="G219" s="36" t="s">
        <v>54</v>
      </c>
    </row>
    <row r="220" spans="1:7">
      <c r="A220" s="34">
        <v>6047961</v>
      </c>
      <c r="B220" s="35" t="s">
        <v>463</v>
      </c>
      <c r="C220" s="35" t="s">
        <v>32</v>
      </c>
      <c r="D220" s="36" t="s">
        <v>17</v>
      </c>
      <c r="E220" s="36" t="s">
        <v>16</v>
      </c>
      <c r="F220" s="36" t="s">
        <v>157</v>
      </c>
      <c r="G220" s="36" t="s">
        <v>54</v>
      </c>
    </row>
    <row r="221" spans="1:7">
      <c r="A221" s="34">
        <v>6048295</v>
      </c>
      <c r="B221" s="35" t="s">
        <v>464</v>
      </c>
      <c r="C221" s="35" t="s">
        <v>465</v>
      </c>
      <c r="D221" s="36" t="s">
        <v>17</v>
      </c>
      <c r="E221" s="36" t="s">
        <v>6</v>
      </c>
      <c r="F221" s="36" t="s">
        <v>241</v>
      </c>
      <c r="G221" s="36" t="s">
        <v>54</v>
      </c>
    </row>
    <row r="222" spans="1:7">
      <c r="A222" s="34">
        <v>1122132</v>
      </c>
      <c r="B222" s="35" t="s">
        <v>466</v>
      </c>
      <c r="C222" s="35" t="s">
        <v>81</v>
      </c>
      <c r="D222" s="36" t="s">
        <v>13</v>
      </c>
      <c r="E222" s="36" t="s">
        <v>48</v>
      </c>
      <c r="F222" s="36" t="s">
        <v>128</v>
      </c>
      <c r="G222" s="36" t="s">
        <v>8</v>
      </c>
    </row>
    <row r="223" spans="1:7">
      <c r="A223" s="34">
        <v>6045715</v>
      </c>
      <c r="B223" s="35" t="s">
        <v>467</v>
      </c>
      <c r="C223" s="35" t="s">
        <v>35</v>
      </c>
      <c r="D223" s="36" t="s">
        <v>17</v>
      </c>
      <c r="E223" s="36" t="s">
        <v>30</v>
      </c>
      <c r="F223" s="36" t="s">
        <v>237</v>
      </c>
      <c r="G223" s="36" t="s">
        <v>54</v>
      </c>
    </row>
    <row r="224" spans="1:7">
      <c r="A224" s="34">
        <v>6028466</v>
      </c>
      <c r="B224" s="35" t="s">
        <v>468</v>
      </c>
      <c r="C224" s="35" t="s">
        <v>162</v>
      </c>
      <c r="D224" s="36" t="s">
        <v>7</v>
      </c>
      <c r="E224" s="36" t="s">
        <v>22</v>
      </c>
      <c r="F224" s="36" t="s">
        <v>210</v>
      </c>
      <c r="G224" s="36" t="s">
        <v>54</v>
      </c>
    </row>
    <row r="225" spans="1:7">
      <c r="A225" s="34">
        <v>6009142</v>
      </c>
      <c r="B225" s="35" t="s">
        <v>470</v>
      </c>
      <c r="C225" s="35" t="s">
        <v>28</v>
      </c>
      <c r="D225" s="36" t="s">
        <v>17</v>
      </c>
      <c r="E225" s="36" t="s">
        <v>12</v>
      </c>
      <c r="F225" s="36" t="s">
        <v>250</v>
      </c>
      <c r="G225" s="36" t="s">
        <v>54</v>
      </c>
    </row>
    <row r="226" spans="1:7">
      <c r="A226" s="34">
        <v>6028861</v>
      </c>
      <c r="B226" s="35" t="s">
        <v>471</v>
      </c>
      <c r="C226" s="35" t="s">
        <v>168</v>
      </c>
      <c r="D226" s="36" t="s">
        <v>13</v>
      </c>
      <c r="E226" s="36" t="s">
        <v>14</v>
      </c>
      <c r="F226" s="36" t="s">
        <v>196</v>
      </c>
      <c r="G226" s="36" t="s">
        <v>54</v>
      </c>
    </row>
    <row r="227" spans="1:7">
      <c r="A227" s="34">
        <v>6046793</v>
      </c>
      <c r="B227" s="35" t="s">
        <v>472</v>
      </c>
      <c r="C227" s="35" t="s">
        <v>121</v>
      </c>
      <c r="D227" s="36" t="s">
        <v>17</v>
      </c>
      <c r="E227" s="36" t="s">
        <v>25</v>
      </c>
      <c r="F227" s="36" t="s">
        <v>138</v>
      </c>
      <c r="G227" s="36" t="s">
        <v>54</v>
      </c>
    </row>
    <row r="228" spans="1:7">
      <c r="A228" s="34">
        <v>6003014</v>
      </c>
      <c r="B228" s="35" t="s">
        <v>473</v>
      </c>
      <c r="C228" s="35" t="s">
        <v>280</v>
      </c>
      <c r="D228" s="36" t="s">
        <v>13</v>
      </c>
      <c r="E228" s="36" t="s">
        <v>15</v>
      </c>
      <c r="F228" s="36" t="s">
        <v>218</v>
      </c>
      <c r="G228" s="36" t="s">
        <v>54</v>
      </c>
    </row>
    <row r="229" spans="1:7">
      <c r="A229" s="34">
        <v>6029511</v>
      </c>
      <c r="B229" s="35" t="s">
        <v>474</v>
      </c>
      <c r="C229" s="35" t="s">
        <v>113</v>
      </c>
      <c r="D229" s="36" t="s">
        <v>7</v>
      </c>
      <c r="E229" s="36" t="s">
        <v>27</v>
      </c>
      <c r="F229" s="36" t="s">
        <v>196</v>
      </c>
      <c r="G229" s="36" t="s">
        <v>54</v>
      </c>
    </row>
    <row r="230" spans="1:7">
      <c r="A230" s="34">
        <v>6040913</v>
      </c>
      <c r="B230" s="35" t="s">
        <v>1847</v>
      </c>
      <c r="C230" s="35" t="s">
        <v>1848</v>
      </c>
      <c r="D230" s="36" t="s">
        <v>17</v>
      </c>
      <c r="E230" s="36" t="s">
        <v>49</v>
      </c>
      <c r="F230" s="36" t="s">
        <v>210</v>
      </c>
      <c r="G230" s="36" t="s">
        <v>54</v>
      </c>
    </row>
    <row r="231" spans="1:7">
      <c r="A231" s="34">
        <v>6037512</v>
      </c>
      <c r="B231" s="35" t="s">
        <v>475</v>
      </c>
      <c r="C231" s="35" t="s">
        <v>113</v>
      </c>
      <c r="D231" s="36" t="s">
        <v>13</v>
      </c>
      <c r="E231" s="36" t="s">
        <v>14</v>
      </c>
      <c r="F231" s="36" t="s">
        <v>174</v>
      </c>
      <c r="G231" s="36" t="s">
        <v>54</v>
      </c>
    </row>
    <row r="232" spans="1:7">
      <c r="A232" s="34">
        <v>6048824</v>
      </c>
      <c r="B232" s="35" t="s">
        <v>476</v>
      </c>
      <c r="C232" s="35" t="s">
        <v>892</v>
      </c>
      <c r="D232" s="36" t="s">
        <v>31</v>
      </c>
      <c r="E232" s="36" t="s">
        <v>19</v>
      </c>
      <c r="F232" s="36" t="s">
        <v>144</v>
      </c>
      <c r="G232" s="36" t="s">
        <v>54</v>
      </c>
    </row>
    <row r="233" spans="1:7">
      <c r="A233" s="34">
        <v>6045862</v>
      </c>
      <c r="B233" s="35" t="s">
        <v>476</v>
      </c>
      <c r="C233" s="35" t="s">
        <v>477</v>
      </c>
      <c r="D233" s="36" t="s">
        <v>13</v>
      </c>
      <c r="E233" s="36" t="s">
        <v>48</v>
      </c>
      <c r="F233" s="36" t="s">
        <v>144</v>
      </c>
      <c r="G233" s="36" t="s">
        <v>54</v>
      </c>
    </row>
    <row r="234" spans="1:7">
      <c r="A234" s="34">
        <v>6041034</v>
      </c>
      <c r="B234" s="35" t="s">
        <v>893</v>
      </c>
      <c r="C234" s="35" t="s">
        <v>894</v>
      </c>
      <c r="D234" s="36" t="s">
        <v>13</v>
      </c>
      <c r="E234" s="36" t="s">
        <v>30</v>
      </c>
      <c r="F234" s="36" t="s">
        <v>237</v>
      </c>
      <c r="G234" s="36" t="s">
        <v>54</v>
      </c>
    </row>
    <row r="235" spans="1:7">
      <c r="A235" s="34">
        <v>6012767</v>
      </c>
      <c r="B235" s="35" t="s">
        <v>478</v>
      </c>
      <c r="C235" s="35" t="s">
        <v>311</v>
      </c>
      <c r="D235" s="36" t="s">
        <v>17</v>
      </c>
      <c r="E235" s="36" t="s">
        <v>12</v>
      </c>
      <c r="F235" s="36" t="s">
        <v>138</v>
      </c>
      <c r="G235" s="36" t="s">
        <v>54</v>
      </c>
    </row>
    <row r="236" spans="1:7">
      <c r="A236" s="34">
        <v>6031733</v>
      </c>
      <c r="B236" s="35" t="s">
        <v>479</v>
      </c>
      <c r="C236" s="35" t="s">
        <v>177</v>
      </c>
      <c r="D236" s="36" t="s">
        <v>13</v>
      </c>
      <c r="E236" s="36" t="s">
        <v>19</v>
      </c>
      <c r="F236" s="36" t="s">
        <v>196</v>
      </c>
      <c r="G236" s="36" t="s">
        <v>54</v>
      </c>
    </row>
    <row r="237" spans="1:7">
      <c r="A237" s="34">
        <v>6029127</v>
      </c>
      <c r="B237" s="35" t="s">
        <v>895</v>
      </c>
      <c r="C237" s="35" t="s">
        <v>896</v>
      </c>
      <c r="D237" s="36" t="s">
        <v>7</v>
      </c>
      <c r="E237" s="36" t="s">
        <v>12</v>
      </c>
      <c r="F237" s="36" t="s">
        <v>149</v>
      </c>
      <c r="G237" s="36" t="s">
        <v>54</v>
      </c>
    </row>
    <row r="238" spans="1:7">
      <c r="A238" s="34">
        <v>6012025</v>
      </c>
      <c r="B238" s="35" t="s">
        <v>480</v>
      </c>
      <c r="C238" s="35" t="s">
        <v>81</v>
      </c>
      <c r="D238" s="36" t="s">
        <v>17</v>
      </c>
      <c r="E238" s="36" t="s">
        <v>12</v>
      </c>
      <c r="F238" s="36" t="s">
        <v>264</v>
      </c>
      <c r="G238" s="36" t="s">
        <v>54</v>
      </c>
    </row>
    <row r="239" spans="1:7">
      <c r="A239" s="34">
        <v>6022147</v>
      </c>
      <c r="B239" s="35" t="s">
        <v>480</v>
      </c>
      <c r="C239" s="35" t="s">
        <v>253</v>
      </c>
      <c r="D239" s="36" t="s">
        <v>17</v>
      </c>
      <c r="E239" s="36" t="s">
        <v>34</v>
      </c>
      <c r="F239" s="36" t="s">
        <v>104</v>
      </c>
      <c r="G239" s="36" t="s">
        <v>54</v>
      </c>
    </row>
    <row r="240" spans="1:7">
      <c r="A240" s="34">
        <v>8090005</v>
      </c>
      <c r="B240" s="35" t="s">
        <v>481</v>
      </c>
      <c r="C240" s="35" t="s">
        <v>482</v>
      </c>
      <c r="D240" s="36" t="s">
        <v>13</v>
      </c>
      <c r="E240" s="36" t="s">
        <v>21</v>
      </c>
      <c r="F240" s="36" t="s">
        <v>174</v>
      </c>
      <c r="G240" s="36" t="s">
        <v>58</v>
      </c>
    </row>
    <row r="241" spans="1:7">
      <c r="A241" s="34">
        <v>6014168</v>
      </c>
      <c r="B241" s="35" t="s">
        <v>1849</v>
      </c>
      <c r="C241" s="35" t="s">
        <v>81</v>
      </c>
      <c r="D241" s="36" t="s">
        <v>17</v>
      </c>
      <c r="E241" s="36" t="s">
        <v>30</v>
      </c>
      <c r="F241" s="36" t="s">
        <v>107</v>
      </c>
      <c r="G241" s="36" t="s">
        <v>54</v>
      </c>
    </row>
    <row r="242" spans="1:7">
      <c r="A242" s="34">
        <v>6018456</v>
      </c>
      <c r="B242" s="35" t="s">
        <v>483</v>
      </c>
      <c r="C242" s="35" t="s">
        <v>125</v>
      </c>
      <c r="D242" s="36" t="s">
        <v>13</v>
      </c>
      <c r="E242" s="36" t="s">
        <v>15</v>
      </c>
      <c r="F242" s="36" t="s">
        <v>88</v>
      </c>
      <c r="G242" s="36" t="s">
        <v>54</v>
      </c>
    </row>
    <row r="243" spans="1:7">
      <c r="A243" s="34">
        <v>6047577</v>
      </c>
      <c r="B243" s="35" t="s">
        <v>484</v>
      </c>
      <c r="C243" s="35" t="s">
        <v>224</v>
      </c>
      <c r="D243" s="36" t="s">
        <v>13</v>
      </c>
      <c r="E243" s="36" t="s">
        <v>45</v>
      </c>
      <c r="F243" s="36" t="s">
        <v>228</v>
      </c>
      <c r="G243" s="36" t="s">
        <v>54</v>
      </c>
    </row>
    <row r="244" spans="1:7">
      <c r="A244" s="34">
        <v>6036546</v>
      </c>
      <c r="B244" s="35" t="s">
        <v>485</v>
      </c>
      <c r="C244" s="35" t="s">
        <v>123</v>
      </c>
      <c r="D244" s="36" t="s">
        <v>17</v>
      </c>
      <c r="E244" s="36" t="s">
        <v>10</v>
      </c>
      <c r="F244" s="36" t="s">
        <v>329</v>
      </c>
      <c r="G244" s="36" t="s">
        <v>54</v>
      </c>
    </row>
    <row r="245" spans="1:7">
      <c r="A245" s="34">
        <v>6029285</v>
      </c>
      <c r="B245" s="35" t="s">
        <v>1850</v>
      </c>
      <c r="C245" s="35" t="s">
        <v>110</v>
      </c>
      <c r="D245" s="36" t="s">
        <v>17</v>
      </c>
      <c r="E245" s="36" t="s">
        <v>16</v>
      </c>
      <c r="F245" s="36" t="s">
        <v>237</v>
      </c>
      <c r="G245" s="36" t="s">
        <v>54</v>
      </c>
    </row>
    <row r="246" spans="1:7">
      <c r="A246" s="34">
        <v>6046477</v>
      </c>
      <c r="B246" s="35" t="s">
        <v>486</v>
      </c>
      <c r="C246" s="35" t="s">
        <v>487</v>
      </c>
      <c r="D246" s="36" t="s">
        <v>17</v>
      </c>
      <c r="E246" s="36" t="s">
        <v>19</v>
      </c>
      <c r="F246" s="36" t="s">
        <v>88</v>
      </c>
      <c r="G246" s="36" t="s">
        <v>54</v>
      </c>
    </row>
    <row r="247" spans="1:7">
      <c r="A247" s="34">
        <v>6003622</v>
      </c>
      <c r="B247" s="35" t="s">
        <v>488</v>
      </c>
      <c r="C247" s="35" t="s">
        <v>265</v>
      </c>
      <c r="D247" s="36" t="s">
        <v>17</v>
      </c>
      <c r="E247" s="36" t="s">
        <v>45</v>
      </c>
      <c r="F247" s="36" t="s">
        <v>53</v>
      </c>
      <c r="G247" s="36" t="s">
        <v>54</v>
      </c>
    </row>
    <row r="248" spans="1:7">
      <c r="A248" s="34">
        <v>6009489</v>
      </c>
      <c r="B248" s="35" t="s">
        <v>488</v>
      </c>
      <c r="C248" s="35" t="s">
        <v>173</v>
      </c>
      <c r="D248" s="36" t="s">
        <v>17</v>
      </c>
      <c r="E248" s="36" t="s">
        <v>21</v>
      </c>
      <c r="F248" s="36" t="s">
        <v>53</v>
      </c>
      <c r="G248" s="36" t="s">
        <v>54</v>
      </c>
    </row>
    <row r="249" spans="1:7">
      <c r="A249" s="34">
        <v>6020454</v>
      </c>
      <c r="B249" s="35" t="s">
        <v>489</v>
      </c>
      <c r="C249" s="35" t="s">
        <v>36</v>
      </c>
      <c r="D249" s="36" t="s">
        <v>13</v>
      </c>
      <c r="E249" s="36" t="s">
        <v>30</v>
      </c>
      <c r="F249" s="36" t="s">
        <v>250</v>
      </c>
      <c r="G249" s="36" t="s">
        <v>54</v>
      </c>
    </row>
    <row r="250" spans="1:7">
      <c r="A250" s="34">
        <v>6016739</v>
      </c>
      <c r="B250" s="35" t="s">
        <v>489</v>
      </c>
      <c r="C250" s="35" t="s">
        <v>490</v>
      </c>
      <c r="D250" s="36" t="s">
        <v>13</v>
      </c>
      <c r="E250" s="36" t="s">
        <v>27</v>
      </c>
      <c r="F250" s="36" t="s">
        <v>197</v>
      </c>
      <c r="G250" s="36" t="s">
        <v>54</v>
      </c>
    </row>
    <row r="251" spans="1:7">
      <c r="A251" s="34">
        <v>6047869</v>
      </c>
      <c r="B251" s="35" t="s">
        <v>491</v>
      </c>
      <c r="C251" s="35" t="s">
        <v>266</v>
      </c>
      <c r="D251" s="36" t="s">
        <v>17</v>
      </c>
      <c r="E251" s="36" t="s">
        <v>6</v>
      </c>
      <c r="F251" s="36" t="s">
        <v>232</v>
      </c>
      <c r="G251" s="36" t="s">
        <v>54</v>
      </c>
    </row>
    <row r="252" spans="1:7">
      <c r="A252" s="34">
        <v>6049439</v>
      </c>
      <c r="B252" s="35" t="s">
        <v>1769</v>
      </c>
      <c r="C252" s="35" t="s">
        <v>36</v>
      </c>
      <c r="D252" s="36" t="s">
        <v>13</v>
      </c>
      <c r="E252" s="36" t="s">
        <v>1896</v>
      </c>
      <c r="F252" s="36" t="s">
        <v>88</v>
      </c>
      <c r="G252" s="36" t="s">
        <v>54</v>
      </c>
    </row>
    <row r="253" spans="1:7">
      <c r="A253" s="34">
        <v>6035323</v>
      </c>
      <c r="B253" s="35" t="s">
        <v>492</v>
      </c>
      <c r="C253" s="35" t="s">
        <v>150</v>
      </c>
      <c r="D253" s="36" t="s">
        <v>7</v>
      </c>
      <c r="E253" s="36" t="s">
        <v>25</v>
      </c>
      <c r="F253" s="36" t="s">
        <v>318</v>
      </c>
      <c r="G253" s="36" t="s">
        <v>54</v>
      </c>
    </row>
    <row r="254" spans="1:7">
      <c r="A254" s="34">
        <v>6048396</v>
      </c>
      <c r="B254" s="35" t="s">
        <v>493</v>
      </c>
      <c r="C254" s="35" t="s">
        <v>86</v>
      </c>
      <c r="D254" s="36" t="s">
        <v>7</v>
      </c>
      <c r="E254" s="36" t="s">
        <v>19</v>
      </c>
      <c r="F254" s="36" t="s">
        <v>107</v>
      </c>
      <c r="G254" s="36" t="s">
        <v>54</v>
      </c>
    </row>
    <row r="255" spans="1:7">
      <c r="A255" s="34">
        <v>6042685</v>
      </c>
      <c r="B255" s="35" t="s">
        <v>494</v>
      </c>
      <c r="C255" s="35" t="s">
        <v>166</v>
      </c>
      <c r="D255" s="36" t="s">
        <v>13</v>
      </c>
      <c r="E255" s="36" t="s">
        <v>19</v>
      </c>
      <c r="F255" s="36" t="s">
        <v>310</v>
      </c>
      <c r="G255" s="36" t="s">
        <v>54</v>
      </c>
    </row>
    <row r="256" spans="1:7">
      <c r="A256" s="34">
        <v>6042808</v>
      </c>
      <c r="B256" s="35" t="s">
        <v>495</v>
      </c>
      <c r="C256" s="35" t="s">
        <v>441</v>
      </c>
      <c r="D256" s="36" t="s">
        <v>13</v>
      </c>
      <c r="E256" s="36" t="s">
        <v>19</v>
      </c>
      <c r="F256" s="36" t="s">
        <v>232</v>
      </c>
      <c r="G256" s="36" t="s">
        <v>54</v>
      </c>
    </row>
    <row r="257" spans="1:7">
      <c r="A257" s="34">
        <v>6047724</v>
      </c>
      <c r="B257" s="35" t="s">
        <v>495</v>
      </c>
      <c r="C257" s="35" t="s">
        <v>125</v>
      </c>
      <c r="D257" s="36" t="s">
        <v>17</v>
      </c>
      <c r="E257" s="36" t="s">
        <v>16</v>
      </c>
      <c r="F257" s="36" t="s">
        <v>289</v>
      </c>
      <c r="G257" s="36" t="s">
        <v>54</v>
      </c>
    </row>
    <row r="258" spans="1:7">
      <c r="A258" s="34">
        <v>6018118</v>
      </c>
      <c r="B258" s="35" t="s">
        <v>495</v>
      </c>
      <c r="C258" s="35" t="s">
        <v>253</v>
      </c>
      <c r="D258" s="36" t="s">
        <v>17</v>
      </c>
      <c r="E258" s="36" t="s">
        <v>34</v>
      </c>
      <c r="F258" s="36" t="s">
        <v>88</v>
      </c>
      <c r="G258" s="36" t="s">
        <v>54</v>
      </c>
    </row>
    <row r="259" spans="1:7">
      <c r="A259" s="34">
        <v>6017356</v>
      </c>
      <c r="B259" s="35" t="s">
        <v>495</v>
      </c>
      <c r="C259" s="35" t="s">
        <v>38</v>
      </c>
      <c r="D259" s="36" t="s">
        <v>13</v>
      </c>
      <c r="E259" s="36" t="s">
        <v>19</v>
      </c>
      <c r="F259" s="36" t="s">
        <v>457</v>
      </c>
      <c r="G259" s="36" t="s">
        <v>54</v>
      </c>
    </row>
    <row r="260" spans="1:7">
      <c r="A260" s="34">
        <v>6006336</v>
      </c>
      <c r="B260" s="35" t="s">
        <v>496</v>
      </c>
      <c r="C260" s="35" t="s">
        <v>40</v>
      </c>
      <c r="D260" s="36" t="s">
        <v>17</v>
      </c>
      <c r="E260" s="36" t="s">
        <v>23</v>
      </c>
      <c r="F260" s="36" t="s">
        <v>241</v>
      </c>
      <c r="G260" s="36" t="s">
        <v>54</v>
      </c>
    </row>
    <row r="261" spans="1:7">
      <c r="A261" s="34">
        <v>6003205</v>
      </c>
      <c r="B261" s="35" t="s">
        <v>497</v>
      </c>
      <c r="C261" s="35" t="s">
        <v>82</v>
      </c>
      <c r="D261" s="36" t="s">
        <v>17</v>
      </c>
      <c r="E261" s="36" t="s">
        <v>19</v>
      </c>
      <c r="F261" s="36" t="s">
        <v>284</v>
      </c>
      <c r="G261" s="36" t="s">
        <v>54</v>
      </c>
    </row>
    <row r="262" spans="1:7">
      <c r="A262" s="34">
        <v>6019444</v>
      </c>
      <c r="B262" s="35" t="s">
        <v>497</v>
      </c>
      <c r="C262" s="35" t="s">
        <v>40</v>
      </c>
      <c r="D262" s="36" t="s">
        <v>17</v>
      </c>
      <c r="E262" s="36" t="s">
        <v>6</v>
      </c>
      <c r="F262" s="36" t="s">
        <v>264</v>
      </c>
      <c r="G262" s="36" t="s">
        <v>54</v>
      </c>
    </row>
    <row r="263" spans="1:7">
      <c r="A263" s="34">
        <v>6046905</v>
      </c>
      <c r="B263" s="35" t="s">
        <v>498</v>
      </c>
      <c r="C263" s="35" t="s">
        <v>275</v>
      </c>
      <c r="D263" s="36" t="s">
        <v>165</v>
      </c>
      <c r="E263" s="36" t="s">
        <v>25</v>
      </c>
      <c r="F263" s="36" t="s">
        <v>174</v>
      </c>
      <c r="G263" s="36" t="s">
        <v>54</v>
      </c>
    </row>
    <row r="264" spans="1:7">
      <c r="A264" s="34">
        <v>6033775</v>
      </c>
      <c r="B264" s="35" t="s">
        <v>498</v>
      </c>
      <c r="C264" s="35" t="s">
        <v>98</v>
      </c>
      <c r="D264" s="36" t="s">
        <v>7</v>
      </c>
      <c r="E264" s="36" t="s">
        <v>6</v>
      </c>
      <c r="F264" s="36" t="s">
        <v>334</v>
      </c>
      <c r="G264" s="36" t="s">
        <v>54</v>
      </c>
    </row>
    <row r="265" spans="1:7">
      <c r="A265" s="34">
        <v>6045208</v>
      </c>
      <c r="B265" s="35" t="s">
        <v>498</v>
      </c>
      <c r="C265" s="35" t="s">
        <v>349</v>
      </c>
      <c r="D265" s="36" t="s">
        <v>92</v>
      </c>
      <c r="E265" s="36" t="s">
        <v>30</v>
      </c>
      <c r="F265" s="36" t="s">
        <v>174</v>
      </c>
      <c r="G265" s="36" t="s">
        <v>54</v>
      </c>
    </row>
    <row r="266" spans="1:7">
      <c r="A266" s="34">
        <v>6013441</v>
      </c>
      <c r="B266" s="35" t="s">
        <v>498</v>
      </c>
      <c r="C266" s="35" t="s">
        <v>187</v>
      </c>
      <c r="D266" s="36" t="s">
        <v>13</v>
      </c>
      <c r="E266" s="36" t="s">
        <v>14</v>
      </c>
      <c r="F266" s="36" t="s">
        <v>174</v>
      </c>
      <c r="G266" s="36" t="s">
        <v>54</v>
      </c>
    </row>
    <row r="267" spans="1:7">
      <c r="A267" s="34">
        <v>6040889</v>
      </c>
      <c r="B267" s="35" t="s">
        <v>499</v>
      </c>
      <c r="C267" s="35" t="s">
        <v>32</v>
      </c>
      <c r="D267" s="36" t="s">
        <v>17</v>
      </c>
      <c r="E267" s="36" t="s">
        <v>25</v>
      </c>
      <c r="F267" s="36" t="s">
        <v>174</v>
      </c>
      <c r="G267" s="36" t="s">
        <v>54</v>
      </c>
    </row>
    <row r="268" spans="1:7">
      <c r="A268" s="34">
        <v>6041135</v>
      </c>
      <c r="B268" s="35" t="s">
        <v>499</v>
      </c>
      <c r="C268" s="35" t="s">
        <v>113</v>
      </c>
      <c r="D268" s="36" t="s">
        <v>13</v>
      </c>
      <c r="E268" s="36" t="s">
        <v>12</v>
      </c>
      <c r="F268" s="36" t="s">
        <v>196</v>
      </c>
      <c r="G268" s="36" t="s">
        <v>54</v>
      </c>
    </row>
    <row r="269" spans="1:7">
      <c r="A269" s="34">
        <v>6019556</v>
      </c>
      <c r="B269" s="35" t="s">
        <v>874</v>
      </c>
      <c r="C269" s="35" t="s">
        <v>127</v>
      </c>
      <c r="D269" s="36" t="s">
        <v>17</v>
      </c>
      <c r="E269" s="36" t="s">
        <v>15</v>
      </c>
      <c r="F269" s="36" t="s">
        <v>260</v>
      </c>
      <c r="G269" s="36" t="s">
        <v>54</v>
      </c>
    </row>
    <row r="270" spans="1:7">
      <c r="A270" s="34">
        <v>6048587</v>
      </c>
      <c r="B270" s="35" t="s">
        <v>500</v>
      </c>
      <c r="C270" s="35" t="s">
        <v>129</v>
      </c>
      <c r="D270" s="36" t="s">
        <v>17</v>
      </c>
      <c r="E270" s="36" t="s">
        <v>19</v>
      </c>
      <c r="F270" s="36" t="s">
        <v>232</v>
      </c>
      <c r="G270" s="36" t="s">
        <v>54</v>
      </c>
    </row>
    <row r="271" spans="1:7">
      <c r="A271" s="34">
        <v>6016234</v>
      </c>
      <c r="B271" s="35" t="s">
        <v>897</v>
      </c>
      <c r="C271" s="35" t="s">
        <v>32</v>
      </c>
      <c r="D271" s="36" t="s">
        <v>17</v>
      </c>
      <c r="E271" s="36" t="s">
        <v>22</v>
      </c>
      <c r="F271" s="36" t="s">
        <v>149</v>
      </c>
      <c r="G271" s="36" t="s">
        <v>54</v>
      </c>
    </row>
    <row r="272" spans="1:7">
      <c r="A272" s="34">
        <v>6043098</v>
      </c>
      <c r="B272" s="35" t="s">
        <v>501</v>
      </c>
      <c r="C272" s="35" t="s">
        <v>99</v>
      </c>
      <c r="D272" s="36" t="s">
        <v>17</v>
      </c>
      <c r="E272" s="36" t="s">
        <v>48</v>
      </c>
      <c r="F272" s="36" t="s">
        <v>250</v>
      </c>
      <c r="G272" s="36" t="s">
        <v>54</v>
      </c>
    </row>
    <row r="273" spans="1:7">
      <c r="A273" s="34">
        <v>6018232</v>
      </c>
      <c r="B273" s="35" t="s">
        <v>1034</v>
      </c>
      <c r="C273" s="35" t="s">
        <v>1035</v>
      </c>
      <c r="D273" s="36" t="s">
        <v>7</v>
      </c>
      <c r="E273" s="36" t="s">
        <v>49</v>
      </c>
      <c r="F273" s="36" t="s">
        <v>230</v>
      </c>
      <c r="G273" s="36" t="s">
        <v>54</v>
      </c>
    </row>
    <row r="274" spans="1:7">
      <c r="A274" s="34">
        <v>6031474</v>
      </c>
      <c r="B274" s="35" t="s">
        <v>504</v>
      </c>
      <c r="C274" s="35" t="s">
        <v>505</v>
      </c>
      <c r="D274" s="36" t="s">
        <v>17</v>
      </c>
      <c r="E274" s="36" t="s">
        <v>48</v>
      </c>
      <c r="F274" s="36" t="s">
        <v>289</v>
      </c>
      <c r="G274" s="36" t="s">
        <v>54</v>
      </c>
    </row>
    <row r="275" spans="1:7">
      <c r="A275" s="34">
        <v>6016583</v>
      </c>
      <c r="B275" s="35" t="s">
        <v>506</v>
      </c>
      <c r="C275" s="35" t="s">
        <v>293</v>
      </c>
      <c r="D275" s="36" t="s">
        <v>13</v>
      </c>
      <c r="E275" s="36" t="s">
        <v>66</v>
      </c>
      <c r="F275" s="36" t="s">
        <v>197</v>
      </c>
      <c r="G275" s="36" t="s">
        <v>200</v>
      </c>
    </row>
    <row r="276" spans="1:7">
      <c r="A276" s="34">
        <v>6048947</v>
      </c>
      <c r="B276" s="35" t="s">
        <v>898</v>
      </c>
      <c r="C276" s="35" t="s">
        <v>899</v>
      </c>
      <c r="D276" s="36" t="s">
        <v>13</v>
      </c>
      <c r="E276" s="36" t="s">
        <v>19</v>
      </c>
      <c r="F276" s="36" t="s">
        <v>928</v>
      </c>
      <c r="G276" s="36" t="s">
        <v>54</v>
      </c>
    </row>
    <row r="277" spans="1:7">
      <c r="A277" s="34">
        <v>6047037</v>
      </c>
      <c r="B277" s="35" t="s">
        <v>507</v>
      </c>
      <c r="C277" s="35" t="s">
        <v>11</v>
      </c>
      <c r="D277" s="36" t="s">
        <v>17</v>
      </c>
      <c r="E277" s="36" t="s">
        <v>19</v>
      </c>
      <c r="F277" s="36" t="s">
        <v>157</v>
      </c>
      <c r="G277" s="36" t="s">
        <v>54</v>
      </c>
    </row>
    <row r="278" spans="1:7">
      <c r="A278" s="34">
        <v>6010444</v>
      </c>
      <c r="B278" s="35" t="s">
        <v>508</v>
      </c>
      <c r="C278" s="35" t="s">
        <v>40</v>
      </c>
      <c r="D278" s="36" t="s">
        <v>13</v>
      </c>
      <c r="E278" s="36" t="s">
        <v>10</v>
      </c>
      <c r="F278" s="36" t="s">
        <v>218</v>
      </c>
      <c r="G278" s="36" t="s">
        <v>54</v>
      </c>
    </row>
    <row r="279" spans="1:7">
      <c r="A279" s="34">
        <v>6045243</v>
      </c>
      <c r="B279" s="35" t="s">
        <v>509</v>
      </c>
      <c r="C279" s="35" t="s">
        <v>185</v>
      </c>
      <c r="D279" s="36" t="s">
        <v>7</v>
      </c>
      <c r="E279" s="36" t="s">
        <v>6</v>
      </c>
      <c r="F279" s="36" t="s">
        <v>144</v>
      </c>
      <c r="G279" s="36" t="s">
        <v>54</v>
      </c>
    </row>
    <row r="280" spans="1:7">
      <c r="A280" s="34">
        <v>6046409</v>
      </c>
      <c r="B280" s="35" t="s">
        <v>510</v>
      </c>
      <c r="C280" s="35" t="s">
        <v>178</v>
      </c>
      <c r="D280" s="36" t="s">
        <v>7</v>
      </c>
      <c r="E280" s="36" t="s">
        <v>12</v>
      </c>
      <c r="F280" s="36" t="s">
        <v>289</v>
      </c>
      <c r="G280" s="36" t="s">
        <v>54</v>
      </c>
    </row>
    <row r="281" spans="1:7">
      <c r="A281" s="34">
        <v>6049327</v>
      </c>
      <c r="B281" s="35" t="s">
        <v>511</v>
      </c>
      <c r="C281" s="35" t="s">
        <v>61</v>
      </c>
      <c r="D281" s="36" t="s">
        <v>17</v>
      </c>
      <c r="E281" s="36" t="s">
        <v>1896</v>
      </c>
      <c r="F281" s="36" t="s">
        <v>318</v>
      </c>
      <c r="G281" s="36" t="s">
        <v>54</v>
      </c>
    </row>
    <row r="282" spans="1:7">
      <c r="A282" s="34">
        <v>6035896</v>
      </c>
      <c r="B282" s="35" t="s">
        <v>511</v>
      </c>
      <c r="C282" s="35" t="s">
        <v>217</v>
      </c>
      <c r="D282" s="36" t="s">
        <v>13</v>
      </c>
      <c r="E282" s="36" t="s">
        <v>27</v>
      </c>
      <c r="F282" s="36" t="s">
        <v>260</v>
      </c>
      <c r="G282" s="36" t="s">
        <v>54</v>
      </c>
    </row>
    <row r="283" spans="1:7">
      <c r="A283" s="34">
        <v>6040902</v>
      </c>
      <c r="B283" s="35" t="s">
        <v>511</v>
      </c>
      <c r="C283" s="35" t="s">
        <v>130</v>
      </c>
      <c r="D283" s="36" t="s">
        <v>13</v>
      </c>
      <c r="E283" s="36" t="s">
        <v>23</v>
      </c>
      <c r="F283" s="36" t="s">
        <v>228</v>
      </c>
      <c r="G283" s="36" t="s">
        <v>54</v>
      </c>
    </row>
    <row r="284" spans="1:7">
      <c r="A284" s="34">
        <v>6047004</v>
      </c>
      <c r="B284" s="35" t="s">
        <v>512</v>
      </c>
      <c r="C284" s="35" t="s">
        <v>26</v>
      </c>
      <c r="D284" s="36" t="s">
        <v>17</v>
      </c>
      <c r="E284" s="36" t="s">
        <v>30</v>
      </c>
      <c r="F284" s="36" t="s">
        <v>289</v>
      </c>
      <c r="G284" s="36" t="s">
        <v>54</v>
      </c>
    </row>
    <row r="285" spans="1:7">
      <c r="A285" s="34">
        <v>6030982</v>
      </c>
      <c r="B285" s="35" t="s">
        <v>513</v>
      </c>
      <c r="C285" s="35" t="s">
        <v>164</v>
      </c>
      <c r="D285" s="36" t="s">
        <v>17</v>
      </c>
      <c r="E285" s="36" t="s">
        <v>48</v>
      </c>
      <c r="F285" s="36" t="s">
        <v>250</v>
      </c>
      <c r="G285" s="36" t="s">
        <v>54</v>
      </c>
    </row>
    <row r="286" spans="1:7">
      <c r="A286" s="34">
        <v>6048778</v>
      </c>
      <c r="B286" s="35" t="s">
        <v>513</v>
      </c>
      <c r="C286" s="35" t="s">
        <v>900</v>
      </c>
      <c r="D286" s="36" t="s">
        <v>13</v>
      </c>
      <c r="E286" s="36" t="s">
        <v>25</v>
      </c>
      <c r="F286" s="36" t="s">
        <v>197</v>
      </c>
      <c r="G286" s="36" t="s">
        <v>54</v>
      </c>
    </row>
    <row r="287" spans="1:7">
      <c r="A287" s="34">
        <v>6040237</v>
      </c>
      <c r="B287" s="35" t="s">
        <v>514</v>
      </c>
      <c r="C287" s="35" t="s">
        <v>340</v>
      </c>
      <c r="D287" s="36" t="s">
        <v>7</v>
      </c>
      <c r="E287" s="36" t="s">
        <v>25</v>
      </c>
      <c r="F287" s="36" t="s">
        <v>241</v>
      </c>
      <c r="G287" s="36" t="s">
        <v>54</v>
      </c>
    </row>
    <row r="288" spans="1:7">
      <c r="A288" s="34">
        <v>6015843</v>
      </c>
      <c r="B288" s="35" t="s">
        <v>515</v>
      </c>
      <c r="C288" s="35" t="s">
        <v>178</v>
      </c>
      <c r="D288" s="36" t="s">
        <v>17</v>
      </c>
      <c r="E288" s="36" t="s">
        <v>30</v>
      </c>
      <c r="F288" s="36" t="s">
        <v>261</v>
      </c>
      <c r="G288" s="36" t="s">
        <v>54</v>
      </c>
    </row>
    <row r="289" spans="1:7">
      <c r="A289" s="34">
        <v>6046703</v>
      </c>
      <c r="B289" s="35" t="s">
        <v>516</v>
      </c>
      <c r="C289" s="35" t="s">
        <v>132</v>
      </c>
      <c r="D289" s="36" t="s">
        <v>13</v>
      </c>
      <c r="E289" s="36" t="s">
        <v>49</v>
      </c>
      <c r="F289" s="36" t="s">
        <v>228</v>
      </c>
      <c r="G289" s="36" t="s">
        <v>54</v>
      </c>
    </row>
    <row r="290" spans="1:7">
      <c r="A290" s="34">
        <v>6024922</v>
      </c>
      <c r="B290" s="35" t="s">
        <v>516</v>
      </c>
      <c r="C290" s="35" t="s">
        <v>127</v>
      </c>
      <c r="D290" s="36" t="s">
        <v>13</v>
      </c>
      <c r="E290" s="36" t="s">
        <v>45</v>
      </c>
      <c r="F290" s="36" t="s">
        <v>260</v>
      </c>
      <c r="G290" s="36" t="s">
        <v>54</v>
      </c>
    </row>
    <row r="291" spans="1:7">
      <c r="A291" s="34">
        <v>6004518</v>
      </c>
      <c r="B291" s="35" t="s">
        <v>517</v>
      </c>
      <c r="C291" s="35" t="s">
        <v>69</v>
      </c>
      <c r="D291" s="36" t="s">
        <v>17</v>
      </c>
      <c r="E291" s="36" t="s">
        <v>15</v>
      </c>
      <c r="F291" s="36" t="s">
        <v>339</v>
      </c>
      <c r="G291" s="36" t="s">
        <v>54</v>
      </c>
    </row>
    <row r="292" spans="1:7">
      <c r="A292" s="34">
        <v>6031169</v>
      </c>
      <c r="B292" s="35" t="s">
        <v>518</v>
      </c>
      <c r="C292" s="35" t="s">
        <v>182</v>
      </c>
      <c r="D292" s="36" t="s">
        <v>17</v>
      </c>
      <c r="E292" s="36" t="s">
        <v>19</v>
      </c>
      <c r="F292" s="36" t="s">
        <v>232</v>
      </c>
      <c r="G292" s="36" t="s">
        <v>54</v>
      </c>
    </row>
    <row r="293" spans="1:7">
      <c r="A293" s="34">
        <v>6047588</v>
      </c>
      <c r="B293" s="35" t="s">
        <v>519</v>
      </c>
      <c r="C293" s="35" t="s">
        <v>148</v>
      </c>
      <c r="D293" s="36" t="s">
        <v>17</v>
      </c>
      <c r="E293" s="36" t="s">
        <v>12</v>
      </c>
      <c r="F293" s="36" t="s">
        <v>228</v>
      </c>
      <c r="G293" s="36" t="s">
        <v>54</v>
      </c>
    </row>
    <row r="294" spans="1:7">
      <c r="A294" s="34">
        <v>6049237</v>
      </c>
      <c r="B294" s="35" t="s">
        <v>1851</v>
      </c>
      <c r="C294" s="35" t="s">
        <v>38</v>
      </c>
      <c r="D294" s="36" t="s">
        <v>13</v>
      </c>
      <c r="E294" s="36" t="s">
        <v>1896</v>
      </c>
      <c r="F294" s="36" t="s">
        <v>1898</v>
      </c>
      <c r="G294" s="36" t="s">
        <v>54</v>
      </c>
    </row>
    <row r="295" spans="1:7">
      <c r="A295" s="34">
        <v>6033808</v>
      </c>
      <c r="B295" s="35" t="s">
        <v>901</v>
      </c>
      <c r="C295" s="35" t="s">
        <v>902</v>
      </c>
      <c r="D295" s="36" t="s">
        <v>13</v>
      </c>
      <c r="E295" s="36" t="s">
        <v>23</v>
      </c>
      <c r="F295" s="36" t="s">
        <v>334</v>
      </c>
      <c r="G295" s="36" t="s">
        <v>54</v>
      </c>
    </row>
    <row r="296" spans="1:7">
      <c r="A296" s="34">
        <v>6028905</v>
      </c>
      <c r="B296" s="35" t="s">
        <v>520</v>
      </c>
      <c r="C296" s="35" t="s">
        <v>37</v>
      </c>
      <c r="D296" s="36" t="s">
        <v>17</v>
      </c>
      <c r="E296" s="36" t="s">
        <v>30</v>
      </c>
      <c r="F296" s="36" t="s">
        <v>128</v>
      </c>
      <c r="G296" s="36" t="s">
        <v>54</v>
      </c>
    </row>
    <row r="297" spans="1:7">
      <c r="A297" s="34">
        <v>6038735</v>
      </c>
      <c r="B297" s="35" t="s">
        <v>521</v>
      </c>
      <c r="C297" s="35" t="s">
        <v>206</v>
      </c>
      <c r="D297" s="36" t="s">
        <v>13</v>
      </c>
      <c r="E297" s="36" t="s">
        <v>27</v>
      </c>
      <c r="F297" s="36" t="s">
        <v>174</v>
      </c>
      <c r="G297" s="36" t="s">
        <v>54</v>
      </c>
    </row>
    <row r="298" spans="1:7">
      <c r="A298" s="34">
        <v>6044637</v>
      </c>
      <c r="B298" s="35" t="s">
        <v>521</v>
      </c>
      <c r="C298" s="35" t="s">
        <v>96</v>
      </c>
      <c r="D298" s="36" t="s">
        <v>7</v>
      </c>
      <c r="E298" s="36" t="s">
        <v>25</v>
      </c>
      <c r="F298" s="36" t="s">
        <v>196</v>
      </c>
      <c r="G298" s="36" t="s">
        <v>54</v>
      </c>
    </row>
    <row r="299" spans="1:7">
      <c r="A299" s="34">
        <v>6045805</v>
      </c>
      <c r="B299" s="35" t="s">
        <v>522</v>
      </c>
      <c r="C299" s="35" t="s">
        <v>190</v>
      </c>
      <c r="D299" s="36" t="s">
        <v>7</v>
      </c>
      <c r="E299" s="36" t="s">
        <v>6</v>
      </c>
      <c r="F299" s="36" t="s">
        <v>261</v>
      </c>
      <c r="G299" s="36" t="s">
        <v>54</v>
      </c>
    </row>
    <row r="300" spans="1:7">
      <c r="A300" s="34">
        <v>6046141</v>
      </c>
      <c r="B300" s="35" t="s">
        <v>523</v>
      </c>
      <c r="C300" s="35" t="s">
        <v>32</v>
      </c>
      <c r="D300" s="36" t="s">
        <v>7</v>
      </c>
      <c r="E300" s="36" t="s">
        <v>19</v>
      </c>
      <c r="F300" s="36" t="s">
        <v>174</v>
      </c>
      <c r="G300" s="36" t="s">
        <v>54</v>
      </c>
    </row>
    <row r="301" spans="1:7">
      <c r="A301" s="34">
        <v>6048791</v>
      </c>
      <c r="B301" s="35" t="s">
        <v>523</v>
      </c>
      <c r="C301" s="35" t="s">
        <v>867</v>
      </c>
      <c r="D301" s="36" t="s">
        <v>13</v>
      </c>
      <c r="E301" s="36" t="s">
        <v>25</v>
      </c>
      <c r="F301" s="36" t="s">
        <v>284</v>
      </c>
      <c r="G301" s="36" t="s">
        <v>54</v>
      </c>
    </row>
    <row r="302" spans="1:7">
      <c r="A302" s="34">
        <v>6029138</v>
      </c>
      <c r="B302" s="35" t="s">
        <v>524</v>
      </c>
      <c r="C302" s="35" t="s">
        <v>315</v>
      </c>
      <c r="D302" s="36" t="s">
        <v>7</v>
      </c>
      <c r="E302" s="36" t="s">
        <v>25</v>
      </c>
      <c r="F302" s="36" t="s">
        <v>264</v>
      </c>
      <c r="G302" s="36" t="s">
        <v>54</v>
      </c>
    </row>
    <row r="303" spans="1:7">
      <c r="A303" s="34">
        <v>5506814</v>
      </c>
      <c r="B303" s="35" t="s">
        <v>525</v>
      </c>
      <c r="C303" s="35" t="s">
        <v>257</v>
      </c>
      <c r="D303" s="36" t="s">
        <v>92</v>
      </c>
      <c r="E303" s="36" t="s">
        <v>34</v>
      </c>
      <c r="F303" s="36" t="s">
        <v>174</v>
      </c>
      <c r="G303" s="36" t="s">
        <v>20</v>
      </c>
    </row>
    <row r="304" spans="1:7">
      <c r="A304" s="34">
        <v>6048734</v>
      </c>
      <c r="B304" s="35" t="s">
        <v>903</v>
      </c>
      <c r="C304" s="35" t="s">
        <v>24</v>
      </c>
      <c r="D304" s="36" t="s">
        <v>7</v>
      </c>
      <c r="E304" s="36" t="s">
        <v>25</v>
      </c>
      <c r="F304" s="36" t="s">
        <v>210</v>
      </c>
      <c r="G304" s="36" t="s">
        <v>54</v>
      </c>
    </row>
    <row r="305" spans="1:7">
      <c r="A305" s="34">
        <v>6003958</v>
      </c>
      <c r="B305" s="35" t="s">
        <v>526</v>
      </c>
      <c r="C305" s="35" t="s">
        <v>119</v>
      </c>
      <c r="D305" s="36" t="s">
        <v>17</v>
      </c>
      <c r="E305" s="36" t="s">
        <v>27</v>
      </c>
      <c r="F305" s="36" t="s">
        <v>107</v>
      </c>
      <c r="G305" s="36" t="s">
        <v>54</v>
      </c>
    </row>
    <row r="306" spans="1:7">
      <c r="A306" s="34">
        <v>6001499</v>
      </c>
      <c r="B306" s="35" t="s">
        <v>527</v>
      </c>
      <c r="C306" s="35" t="s">
        <v>132</v>
      </c>
      <c r="D306" s="36" t="s">
        <v>13</v>
      </c>
      <c r="E306" s="36" t="s">
        <v>21</v>
      </c>
      <c r="F306" s="36" t="s">
        <v>157</v>
      </c>
      <c r="G306" s="36" t="s">
        <v>54</v>
      </c>
    </row>
    <row r="307" spans="1:7">
      <c r="A307" s="34">
        <v>6045579</v>
      </c>
      <c r="B307" s="35" t="s">
        <v>528</v>
      </c>
      <c r="C307" s="35" t="s">
        <v>35</v>
      </c>
      <c r="D307" s="36" t="s">
        <v>17</v>
      </c>
      <c r="E307" s="36" t="s">
        <v>25</v>
      </c>
      <c r="F307" s="36" t="s">
        <v>197</v>
      </c>
      <c r="G307" s="36" t="s">
        <v>54</v>
      </c>
    </row>
    <row r="308" spans="1:7">
      <c r="A308" s="34">
        <v>6015617</v>
      </c>
      <c r="B308" s="35" t="s">
        <v>528</v>
      </c>
      <c r="C308" s="35" t="s">
        <v>245</v>
      </c>
      <c r="D308" s="36" t="s">
        <v>7</v>
      </c>
      <c r="E308" s="36" t="s">
        <v>16</v>
      </c>
      <c r="F308" s="36" t="s">
        <v>128</v>
      </c>
      <c r="G308" s="36" t="s">
        <v>54</v>
      </c>
    </row>
    <row r="309" spans="1:7">
      <c r="A309" s="34">
        <v>6027478</v>
      </c>
      <c r="B309" s="35" t="s">
        <v>529</v>
      </c>
      <c r="C309" s="35" t="s">
        <v>130</v>
      </c>
      <c r="D309" s="36" t="s">
        <v>17</v>
      </c>
      <c r="E309" s="36" t="s">
        <v>12</v>
      </c>
      <c r="F309" s="36" t="s">
        <v>197</v>
      </c>
      <c r="G309" s="36" t="s">
        <v>54</v>
      </c>
    </row>
    <row r="310" spans="1:7">
      <c r="A310" s="34">
        <v>6048936</v>
      </c>
      <c r="B310" s="35" t="s">
        <v>530</v>
      </c>
      <c r="C310" s="35" t="s">
        <v>114</v>
      </c>
      <c r="D310" s="36" t="s">
        <v>13</v>
      </c>
      <c r="E310" s="36" t="s">
        <v>19</v>
      </c>
      <c r="F310" s="36" t="s">
        <v>928</v>
      </c>
      <c r="G310" s="36" t="s">
        <v>54</v>
      </c>
    </row>
    <row r="311" spans="1:7">
      <c r="A311" s="34">
        <v>6040452</v>
      </c>
      <c r="B311" s="35" t="s">
        <v>530</v>
      </c>
      <c r="C311" s="35" t="s">
        <v>502</v>
      </c>
      <c r="D311" s="36" t="s">
        <v>13</v>
      </c>
      <c r="E311" s="36" t="s">
        <v>45</v>
      </c>
      <c r="F311" s="36" t="s">
        <v>228</v>
      </c>
      <c r="G311" s="36" t="s">
        <v>54</v>
      </c>
    </row>
    <row r="312" spans="1:7">
      <c r="A312" s="34">
        <v>6013698</v>
      </c>
      <c r="B312" s="35" t="s">
        <v>531</v>
      </c>
      <c r="C312" s="35" t="s">
        <v>280</v>
      </c>
      <c r="D312" s="36" t="s">
        <v>13</v>
      </c>
      <c r="E312" s="36" t="s">
        <v>34</v>
      </c>
      <c r="F312" s="36" t="s">
        <v>196</v>
      </c>
      <c r="G312" s="36" t="s">
        <v>54</v>
      </c>
    </row>
    <row r="313" spans="1:7">
      <c r="A313" s="34">
        <v>6038882</v>
      </c>
      <c r="B313" s="35" t="s">
        <v>532</v>
      </c>
      <c r="C313" s="35" t="s">
        <v>26</v>
      </c>
      <c r="D313" s="36" t="s">
        <v>13</v>
      </c>
      <c r="E313" s="36" t="s">
        <v>48</v>
      </c>
      <c r="F313" s="36" t="s">
        <v>197</v>
      </c>
      <c r="G313" s="36" t="s">
        <v>54</v>
      </c>
    </row>
    <row r="314" spans="1:7">
      <c r="A314" s="34">
        <v>6047048</v>
      </c>
      <c r="B314" s="35" t="s">
        <v>533</v>
      </c>
      <c r="C314" s="35" t="s">
        <v>38</v>
      </c>
      <c r="D314" s="36" t="s">
        <v>17</v>
      </c>
      <c r="E314" s="36" t="s">
        <v>19</v>
      </c>
      <c r="F314" s="36" t="s">
        <v>157</v>
      </c>
      <c r="G314" s="36" t="s">
        <v>54</v>
      </c>
    </row>
    <row r="315" spans="1:7">
      <c r="A315" s="34">
        <v>6039677</v>
      </c>
      <c r="B315" s="35" t="s">
        <v>533</v>
      </c>
      <c r="C315" s="35" t="s">
        <v>100</v>
      </c>
      <c r="D315" s="36" t="s">
        <v>13</v>
      </c>
      <c r="E315" s="36" t="s">
        <v>21</v>
      </c>
      <c r="F315" s="36" t="s">
        <v>196</v>
      </c>
      <c r="G315" s="36" t="s">
        <v>54</v>
      </c>
    </row>
    <row r="316" spans="1:7">
      <c r="A316" s="34">
        <v>2348373</v>
      </c>
      <c r="B316" s="35" t="s">
        <v>534</v>
      </c>
      <c r="C316" s="35" t="s">
        <v>238</v>
      </c>
      <c r="D316" s="36" t="s">
        <v>13</v>
      </c>
      <c r="E316" s="36" t="s">
        <v>27</v>
      </c>
      <c r="F316" s="36" t="s">
        <v>241</v>
      </c>
      <c r="G316" s="36" t="s">
        <v>8</v>
      </c>
    </row>
    <row r="317" spans="1:7">
      <c r="A317" s="34">
        <v>6042538</v>
      </c>
      <c r="B317" s="35" t="s">
        <v>535</v>
      </c>
      <c r="C317" s="35" t="s">
        <v>131</v>
      </c>
      <c r="D317" s="36" t="s">
        <v>13</v>
      </c>
      <c r="E317" s="36" t="s">
        <v>27</v>
      </c>
      <c r="F317" s="36" t="s">
        <v>197</v>
      </c>
      <c r="G317" s="36" t="s">
        <v>54</v>
      </c>
    </row>
    <row r="318" spans="1:7">
      <c r="A318" s="34">
        <v>6032102</v>
      </c>
      <c r="B318" s="35" t="s">
        <v>536</v>
      </c>
      <c r="C318" s="35" t="s">
        <v>147</v>
      </c>
      <c r="D318" s="36" t="s">
        <v>7</v>
      </c>
      <c r="E318" s="36" t="s">
        <v>10</v>
      </c>
      <c r="F318" s="36" t="s">
        <v>237</v>
      </c>
      <c r="G318" s="36" t="s">
        <v>54</v>
      </c>
    </row>
    <row r="319" spans="1:7">
      <c r="A319" s="34">
        <v>6049147</v>
      </c>
      <c r="B319" s="35" t="s">
        <v>1852</v>
      </c>
      <c r="C319" s="35" t="s">
        <v>148</v>
      </c>
      <c r="D319" s="36" t="s">
        <v>13</v>
      </c>
      <c r="E319" s="36" t="s">
        <v>25</v>
      </c>
      <c r="F319" s="36" t="s">
        <v>197</v>
      </c>
      <c r="G319" s="36" t="s">
        <v>54</v>
      </c>
    </row>
    <row r="320" spans="1:7">
      <c r="A320" s="34">
        <v>6042156</v>
      </c>
      <c r="B320" s="35" t="s">
        <v>537</v>
      </c>
      <c r="C320" s="35" t="s">
        <v>538</v>
      </c>
      <c r="D320" s="36" t="s">
        <v>13</v>
      </c>
      <c r="E320" s="36" t="s">
        <v>6</v>
      </c>
      <c r="F320" s="36" t="s">
        <v>144</v>
      </c>
      <c r="G320" s="36" t="s">
        <v>54</v>
      </c>
    </row>
    <row r="321" spans="1:7">
      <c r="A321" s="34">
        <v>6022687</v>
      </c>
      <c r="B321" s="35" t="s">
        <v>539</v>
      </c>
      <c r="C321" s="35" t="s">
        <v>212</v>
      </c>
      <c r="D321" s="36" t="s">
        <v>13</v>
      </c>
      <c r="E321" s="36" t="s">
        <v>30</v>
      </c>
      <c r="F321" s="36" t="s">
        <v>351</v>
      </c>
      <c r="G321" s="36" t="s">
        <v>54</v>
      </c>
    </row>
    <row r="322" spans="1:7">
      <c r="A322" s="34">
        <v>6010455</v>
      </c>
      <c r="B322" s="35" t="s">
        <v>540</v>
      </c>
      <c r="C322" s="35" t="s">
        <v>192</v>
      </c>
      <c r="D322" s="36" t="s">
        <v>17</v>
      </c>
      <c r="E322" s="36" t="s">
        <v>23</v>
      </c>
      <c r="F322" s="36" t="s">
        <v>218</v>
      </c>
      <c r="G322" s="36" t="s">
        <v>54</v>
      </c>
    </row>
    <row r="323" spans="1:7">
      <c r="A323" s="34">
        <v>6045884</v>
      </c>
      <c r="B323" s="35" t="s">
        <v>542</v>
      </c>
      <c r="C323" s="35" t="s">
        <v>543</v>
      </c>
      <c r="D323" s="36" t="s">
        <v>7</v>
      </c>
      <c r="E323" s="36" t="s">
        <v>19</v>
      </c>
      <c r="F323" s="36" t="s">
        <v>241</v>
      </c>
      <c r="G323" s="36" t="s">
        <v>54</v>
      </c>
    </row>
    <row r="324" spans="1:7">
      <c r="A324" s="34">
        <v>6026536</v>
      </c>
      <c r="B324" s="35" t="s">
        <v>544</v>
      </c>
      <c r="C324" s="35" t="s">
        <v>254</v>
      </c>
      <c r="D324" s="36" t="s">
        <v>17</v>
      </c>
      <c r="E324" s="36" t="s">
        <v>48</v>
      </c>
      <c r="F324" s="36" t="s">
        <v>107</v>
      </c>
      <c r="G324" s="36" t="s">
        <v>54</v>
      </c>
    </row>
    <row r="325" spans="1:7">
      <c r="A325" s="34">
        <v>6045658</v>
      </c>
      <c r="B325" s="35" t="s">
        <v>545</v>
      </c>
      <c r="C325" s="35" t="s">
        <v>100</v>
      </c>
      <c r="D325" s="36" t="s">
        <v>13</v>
      </c>
      <c r="E325" s="36" t="s">
        <v>22</v>
      </c>
      <c r="F325" s="36" t="s">
        <v>154</v>
      </c>
      <c r="G325" s="36" t="s">
        <v>54</v>
      </c>
    </row>
    <row r="326" spans="1:7">
      <c r="A326" s="34">
        <v>6026391</v>
      </c>
      <c r="B326" s="35" t="s">
        <v>546</v>
      </c>
      <c r="C326" s="35" t="s">
        <v>166</v>
      </c>
      <c r="D326" s="36" t="s">
        <v>7</v>
      </c>
      <c r="E326" s="36" t="s">
        <v>22</v>
      </c>
      <c r="F326" s="36" t="s">
        <v>358</v>
      </c>
      <c r="G326" s="36" t="s">
        <v>54</v>
      </c>
    </row>
    <row r="327" spans="1:7">
      <c r="A327" s="34">
        <v>6037692</v>
      </c>
      <c r="B327" s="35" t="s">
        <v>547</v>
      </c>
      <c r="C327" s="35" t="s">
        <v>205</v>
      </c>
      <c r="D327" s="36" t="s">
        <v>17</v>
      </c>
      <c r="E327" s="36" t="s">
        <v>22</v>
      </c>
      <c r="F327" s="36" t="s">
        <v>197</v>
      </c>
      <c r="G327" s="36" t="s">
        <v>54</v>
      </c>
    </row>
    <row r="328" spans="1:7">
      <c r="A328" s="34">
        <v>6038329</v>
      </c>
      <c r="B328" s="35" t="s">
        <v>547</v>
      </c>
      <c r="C328" s="35" t="s">
        <v>306</v>
      </c>
      <c r="D328" s="36" t="s">
        <v>13</v>
      </c>
      <c r="E328" s="36" t="s">
        <v>12</v>
      </c>
      <c r="F328" s="36" t="s">
        <v>197</v>
      </c>
      <c r="G328" s="36" t="s">
        <v>54</v>
      </c>
    </row>
    <row r="329" spans="1:7">
      <c r="A329" s="34">
        <v>6030892</v>
      </c>
      <c r="B329" s="35" t="s">
        <v>1853</v>
      </c>
      <c r="C329" s="35" t="s">
        <v>231</v>
      </c>
      <c r="D329" s="36" t="s">
        <v>13</v>
      </c>
      <c r="E329" s="36" t="s">
        <v>15</v>
      </c>
      <c r="F329" s="36" t="s">
        <v>107</v>
      </c>
      <c r="G329" s="36" t="s">
        <v>54</v>
      </c>
    </row>
    <row r="330" spans="1:7">
      <c r="A330" s="34">
        <v>6003251</v>
      </c>
      <c r="B330" s="35" t="s">
        <v>548</v>
      </c>
      <c r="C330" s="35" t="s">
        <v>127</v>
      </c>
      <c r="D330" s="36" t="s">
        <v>13</v>
      </c>
      <c r="E330" s="36" t="s">
        <v>19</v>
      </c>
      <c r="F330" s="36" t="s">
        <v>365</v>
      </c>
      <c r="G330" s="36" t="s">
        <v>54</v>
      </c>
    </row>
    <row r="331" spans="1:7">
      <c r="A331" s="34">
        <v>6038566</v>
      </c>
      <c r="B331" s="35" t="s">
        <v>549</v>
      </c>
      <c r="C331" s="35" t="s">
        <v>137</v>
      </c>
      <c r="D331" s="36" t="s">
        <v>13</v>
      </c>
      <c r="E331" s="36" t="s">
        <v>15</v>
      </c>
      <c r="F331" s="36" t="s">
        <v>232</v>
      </c>
      <c r="G331" s="36" t="s">
        <v>54</v>
      </c>
    </row>
    <row r="332" spans="1:7">
      <c r="A332" s="34">
        <v>6047544</v>
      </c>
      <c r="B332" s="35" t="s">
        <v>550</v>
      </c>
      <c r="C332" s="35" t="s">
        <v>83</v>
      </c>
      <c r="D332" s="36" t="s">
        <v>17</v>
      </c>
      <c r="E332" s="36" t="s">
        <v>49</v>
      </c>
      <c r="F332" s="36" t="s">
        <v>197</v>
      </c>
      <c r="G332" s="36" t="s">
        <v>54</v>
      </c>
    </row>
    <row r="333" spans="1:7">
      <c r="A333" s="34">
        <v>6041427</v>
      </c>
      <c r="B333" s="35" t="s">
        <v>1854</v>
      </c>
      <c r="C333" s="35" t="s">
        <v>161</v>
      </c>
      <c r="D333" s="36" t="s">
        <v>13</v>
      </c>
      <c r="E333" s="36" t="s">
        <v>16</v>
      </c>
      <c r="F333" s="36" t="s">
        <v>210</v>
      </c>
      <c r="G333" s="36" t="s">
        <v>54</v>
      </c>
    </row>
    <row r="334" spans="1:7">
      <c r="A334" s="34">
        <v>6019578</v>
      </c>
      <c r="B334" s="35" t="s">
        <v>551</v>
      </c>
      <c r="C334" s="35" t="s">
        <v>32</v>
      </c>
      <c r="D334" s="36" t="s">
        <v>7</v>
      </c>
      <c r="E334" s="36" t="s">
        <v>15</v>
      </c>
      <c r="F334" s="36" t="s">
        <v>260</v>
      </c>
      <c r="G334" s="36" t="s">
        <v>54</v>
      </c>
    </row>
    <row r="335" spans="1:7">
      <c r="A335" s="34">
        <v>6019567</v>
      </c>
      <c r="B335" s="35" t="s">
        <v>551</v>
      </c>
      <c r="C335" s="35" t="s">
        <v>134</v>
      </c>
      <c r="D335" s="36" t="s">
        <v>7</v>
      </c>
      <c r="E335" s="36" t="s">
        <v>45</v>
      </c>
      <c r="F335" s="36" t="s">
        <v>260</v>
      </c>
      <c r="G335" s="36" t="s">
        <v>54</v>
      </c>
    </row>
    <row r="336" spans="1:7">
      <c r="A336" s="34">
        <v>6048969</v>
      </c>
      <c r="B336" s="35" t="s">
        <v>904</v>
      </c>
      <c r="C336" s="35" t="s">
        <v>905</v>
      </c>
      <c r="D336" s="36" t="s">
        <v>17</v>
      </c>
      <c r="E336" s="36" t="s">
        <v>19</v>
      </c>
      <c r="F336" s="36" t="s">
        <v>928</v>
      </c>
      <c r="G336" s="36" t="s">
        <v>54</v>
      </c>
    </row>
    <row r="337" spans="1:7">
      <c r="A337" s="34">
        <v>6027197</v>
      </c>
      <c r="B337" s="35" t="s">
        <v>552</v>
      </c>
      <c r="C337" s="35" t="s">
        <v>469</v>
      </c>
      <c r="D337" s="36" t="s">
        <v>13</v>
      </c>
      <c r="E337" s="36" t="s">
        <v>23</v>
      </c>
      <c r="F337" s="36" t="s">
        <v>53</v>
      </c>
      <c r="G337" s="36" t="s">
        <v>54</v>
      </c>
    </row>
    <row r="338" spans="1:7">
      <c r="A338" s="34">
        <v>6048723</v>
      </c>
      <c r="B338" s="35" t="s">
        <v>906</v>
      </c>
      <c r="C338" s="35" t="s">
        <v>69</v>
      </c>
      <c r="D338" s="36" t="s">
        <v>13</v>
      </c>
      <c r="E338" s="36" t="s">
        <v>19</v>
      </c>
      <c r="F338" s="36" t="s">
        <v>107</v>
      </c>
      <c r="G338" s="36" t="s">
        <v>54</v>
      </c>
    </row>
    <row r="339" spans="1:7">
      <c r="A339" s="34">
        <v>6003249</v>
      </c>
      <c r="B339" s="35" t="s">
        <v>553</v>
      </c>
      <c r="C339" s="35" t="s">
        <v>129</v>
      </c>
      <c r="D339" s="36" t="s">
        <v>13</v>
      </c>
      <c r="E339" s="36" t="s">
        <v>66</v>
      </c>
      <c r="F339" s="36" t="s">
        <v>365</v>
      </c>
      <c r="G339" s="36" t="s">
        <v>54</v>
      </c>
    </row>
    <row r="340" spans="1:7">
      <c r="A340" s="34">
        <v>6034561</v>
      </c>
      <c r="B340" s="35" t="s">
        <v>554</v>
      </c>
      <c r="C340" s="35" t="s">
        <v>162</v>
      </c>
      <c r="D340" s="36" t="s">
        <v>17</v>
      </c>
      <c r="E340" s="36" t="s">
        <v>30</v>
      </c>
      <c r="F340" s="36" t="s">
        <v>218</v>
      </c>
      <c r="G340" s="36" t="s">
        <v>54</v>
      </c>
    </row>
    <row r="341" spans="1:7">
      <c r="A341" s="34">
        <v>6048543</v>
      </c>
      <c r="B341" s="35" t="s">
        <v>555</v>
      </c>
      <c r="C341" s="35" t="s">
        <v>117</v>
      </c>
      <c r="D341" s="36" t="s">
        <v>13</v>
      </c>
      <c r="E341" s="36" t="s">
        <v>30</v>
      </c>
      <c r="F341" s="36" t="s">
        <v>358</v>
      </c>
      <c r="G341" s="36" t="s">
        <v>54</v>
      </c>
    </row>
    <row r="342" spans="1:7">
      <c r="A342" s="34">
        <v>6028488</v>
      </c>
      <c r="B342" s="35" t="s">
        <v>556</v>
      </c>
      <c r="C342" s="35" t="s">
        <v>217</v>
      </c>
      <c r="D342" s="36" t="s">
        <v>17</v>
      </c>
      <c r="E342" s="36" t="s">
        <v>49</v>
      </c>
      <c r="F342" s="36" t="s">
        <v>210</v>
      </c>
      <c r="G342" s="36" t="s">
        <v>54</v>
      </c>
    </row>
    <row r="343" spans="1:7">
      <c r="A343" s="34">
        <v>6047331</v>
      </c>
      <c r="B343" s="35" t="s">
        <v>558</v>
      </c>
      <c r="C343" s="35" t="s">
        <v>139</v>
      </c>
      <c r="D343" s="36" t="s">
        <v>17</v>
      </c>
      <c r="E343" s="36" t="s">
        <v>25</v>
      </c>
      <c r="F343" s="36" t="s">
        <v>264</v>
      </c>
      <c r="G343" s="36" t="s">
        <v>54</v>
      </c>
    </row>
    <row r="344" spans="1:7">
      <c r="A344" s="34">
        <v>6042887</v>
      </c>
      <c r="B344" s="35" t="s">
        <v>559</v>
      </c>
      <c r="C344" s="35" t="s">
        <v>192</v>
      </c>
      <c r="D344" s="36" t="s">
        <v>17</v>
      </c>
      <c r="E344" s="36" t="s">
        <v>45</v>
      </c>
      <c r="F344" s="36" t="s">
        <v>216</v>
      </c>
      <c r="G344" s="36" t="s">
        <v>54</v>
      </c>
    </row>
    <row r="345" spans="1:7">
      <c r="A345" s="34">
        <v>6048014</v>
      </c>
      <c r="B345" s="35" t="s">
        <v>559</v>
      </c>
      <c r="C345" s="35" t="s">
        <v>59</v>
      </c>
      <c r="D345" s="36" t="s">
        <v>165</v>
      </c>
      <c r="E345" s="36" t="s">
        <v>6</v>
      </c>
      <c r="F345" s="36" t="s">
        <v>80</v>
      </c>
      <c r="G345" s="36" t="s">
        <v>54</v>
      </c>
    </row>
    <row r="346" spans="1:7">
      <c r="A346" s="34">
        <v>6023697</v>
      </c>
      <c r="B346" s="35" t="s">
        <v>559</v>
      </c>
      <c r="C346" s="35" t="s">
        <v>252</v>
      </c>
      <c r="D346" s="36" t="s">
        <v>13</v>
      </c>
      <c r="E346" s="36" t="s">
        <v>34</v>
      </c>
      <c r="F346" s="36" t="s">
        <v>80</v>
      </c>
      <c r="G346" s="36" t="s">
        <v>54</v>
      </c>
    </row>
    <row r="347" spans="1:7">
      <c r="A347" s="34">
        <v>6048003</v>
      </c>
      <c r="B347" s="35" t="s">
        <v>559</v>
      </c>
      <c r="C347" s="35" t="s">
        <v>223</v>
      </c>
      <c r="D347" s="36" t="s">
        <v>165</v>
      </c>
      <c r="E347" s="36" t="s">
        <v>25</v>
      </c>
      <c r="F347" s="36" t="s">
        <v>80</v>
      </c>
      <c r="G347" s="36" t="s">
        <v>54</v>
      </c>
    </row>
    <row r="348" spans="1:7">
      <c r="A348" s="34">
        <v>6048137</v>
      </c>
      <c r="B348" s="35" t="s">
        <v>559</v>
      </c>
      <c r="C348" s="35" t="s">
        <v>158</v>
      </c>
      <c r="D348" s="36" t="s">
        <v>31</v>
      </c>
      <c r="E348" s="36" t="s">
        <v>19</v>
      </c>
      <c r="F348" s="36" t="s">
        <v>80</v>
      </c>
      <c r="G348" s="36" t="s">
        <v>54</v>
      </c>
    </row>
    <row r="349" spans="1:7">
      <c r="A349" s="34">
        <v>6048047</v>
      </c>
      <c r="B349" s="35" t="s">
        <v>559</v>
      </c>
      <c r="C349" s="35" t="s">
        <v>115</v>
      </c>
      <c r="D349" s="36" t="s">
        <v>72</v>
      </c>
      <c r="E349" s="36" t="s">
        <v>6</v>
      </c>
      <c r="F349" s="36" t="s">
        <v>80</v>
      </c>
      <c r="G349" s="36" t="s">
        <v>54</v>
      </c>
    </row>
    <row r="350" spans="1:7">
      <c r="A350" s="34">
        <v>6038285</v>
      </c>
      <c r="B350" s="35" t="s">
        <v>560</v>
      </c>
      <c r="C350" s="35" t="s">
        <v>51</v>
      </c>
      <c r="D350" s="36" t="s">
        <v>7</v>
      </c>
      <c r="E350" s="36" t="s">
        <v>10</v>
      </c>
      <c r="F350" s="36" t="s">
        <v>232</v>
      </c>
      <c r="G350" s="36" t="s">
        <v>54</v>
      </c>
    </row>
    <row r="351" spans="1:7">
      <c r="A351" s="34">
        <v>6001951</v>
      </c>
      <c r="B351" s="35" t="s">
        <v>561</v>
      </c>
      <c r="C351" s="35" t="s">
        <v>84</v>
      </c>
      <c r="D351" s="36" t="s">
        <v>7</v>
      </c>
      <c r="E351" s="36" t="s">
        <v>19</v>
      </c>
      <c r="F351" s="36" t="s">
        <v>339</v>
      </c>
      <c r="G351" s="36" t="s">
        <v>54</v>
      </c>
    </row>
    <row r="352" spans="1:7">
      <c r="A352" s="34">
        <v>6013215</v>
      </c>
      <c r="B352" s="35" t="s">
        <v>562</v>
      </c>
      <c r="C352" s="35" t="s">
        <v>130</v>
      </c>
      <c r="D352" s="36" t="s">
        <v>17</v>
      </c>
      <c r="E352" s="36" t="s">
        <v>27</v>
      </c>
      <c r="F352" s="36" t="s">
        <v>351</v>
      </c>
      <c r="G352" s="36" t="s">
        <v>54</v>
      </c>
    </row>
    <row r="353" spans="1:7">
      <c r="A353" s="34">
        <v>6048363</v>
      </c>
      <c r="B353" s="35" t="s">
        <v>563</v>
      </c>
      <c r="C353" s="35" t="s">
        <v>163</v>
      </c>
      <c r="D353" s="36" t="s">
        <v>17</v>
      </c>
      <c r="E353" s="36" t="s">
        <v>6</v>
      </c>
      <c r="F353" s="36" t="s">
        <v>310</v>
      </c>
      <c r="G353" s="36" t="s">
        <v>54</v>
      </c>
    </row>
    <row r="354" spans="1:7">
      <c r="A354" s="34">
        <v>6043054</v>
      </c>
      <c r="B354" s="35" t="s">
        <v>564</v>
      </c>
      <c r="C354" s="35" t="s">
        <v>43</v>
      </c>
      <c r="D354" s="36" t="s">
        <v>17</v>
      </c>
      <c r="E354" s="36" t="s">
        <v>45</v>
      </c>
      <c r="F354" s="36" t="s">
        <v>365</v>
      </c>
      <c r="G354" s="36" t="s">
        <v>54</v>
      </c>
    </row>
    <row r="355" spans="1:7">
      <c r="A355" s="34">
        <v>6036434</v>
      </c>
      <c r="B355" s="35" t="s">
        <v>565</v>
      </c>
      <c r="C355" s="35" t="s">
        <v>213</v>
      </c>
      <c r="D355" s="36" t="s">
        <v>13</v>
      </c>
      <c r="E355" s="36" t="s">
        <v>49</v>
      </c>
      <c r="F355" s="36" t="s">
        <v>241</v>
      </c>
      <c r="G355" s="36" t="s">
        <v>54</v>
      </c>
    </row>
    <row r="356" spans="1:7">
      <c r="A356" s="34">
        <v>6047623</v>
      </c>
      <c r="B356" s="35" t="s">
        <v>566</v>
      </c>
      <c r="C356" s="35" t="s">
        <v>178</v>
      </c>
      <c r="D356" s="36" t="s">
        <v>7</v>
      </c>
      <c r="E356" s="36" t="s">
        <v>25</v>
      </c>
      <c r="F356" s="36" t="s">
        <v>264</v>
      </c>
      <c r="G356" s="36" t="s">
        <v>54</v>
      </c>
    </row>
    <row r="357" spans="1:7">
      <c r="A357" s="34">
        <v>6018322</v>
      </c>
      <c r="B357" s="35" t="s">
        <v>567</v>
      </c>
      <c r="C357" s="35" t="s">
        <v>18</v>
      </c>
      <c r="D357" s="36" t="s">
        <v>7</v>
      </c>
      <c r="E357" s="36" t="s">
        <v>10</v>
      </c>
      <c r="F357" s="36" t="s">
        <v>310</v>
      </c>
      <c r="G357" s="36" t="s">
        <v>54</v>
      </c>
    </row>
    <row r="358" spans="1:7">
      <c r="A358" s="34">
        <v>6034572</v>
      </c>
      <c r="B358" s="35" t="s">
        <v>568</v>
      </c>
      <c r="C358" s="35" t="s">
        <v>173</v>
      </c>
      <c r="D358" s="36" t="s">
        <v>13</v>
      </c>
      <c r="E358" s="36" t="s">
        <v>10</v>
      </c>
      <c r="F358" s="36" t="s">
        <v>218</v>
      </c>
      <c r="G358" s="36" t="s">
        <v>54</v>
      </c>
    </row>
    <row r="359" spans="1:7">
      <c r="A359" s="34">
        <v>6035312</v>
      </c>
      <c r="B359" s="35" t="s">
        <v>569</v>
      </c>
      <c r="C359" s="35" t="s">
        <v>82</v>
      </c>
      <c r="D359" s="36" t="s">
        <v>17</v>
      </c>
      <c r="E359" s="36" t="s">
        <v>25</v>
      </c>
      <c r="F359" s="36" t="s">
        <v>318</v>
      </c>
      <c r="G359" s="36" t="s">
        <v>54</v>
      </c>
    </row>
    <row r="360" spans="1:7">
      <c r="A360" s="34">
        <v>6037872</v>
      </c>
      <c r="B360" s="35" t="s">
        <v>570</v>
      </c>
      <c r="C360" s="35" t="s">
        <v>127</v>
      </c>
      <c r="D360" s="36" t="s">
        <v>7</v>
      </c>
      <c r="E360" s="36" t="s">
        <v>19</v>
      </c>
      <c r="F360" s="36" t="s">
        <v>241</v>
      </c>
      <c r="G360" s="36" t="s">
        <v>54</v>
      </c>
    </row>
    <row r="361" spans="1:7">
      <c r="A361" s="34">
        <v>6037736</v>
      </c>
      <c r="B361" s="35" t="s">
        <v>570</v>
      </c>
      <c r="C361" s="35" t="s">
        <v>76</v>
      </c>
      <c r="D361" s="36" t="s">
        <v>7</v>
      </c>
      <c r="E361" s="36" t="s">
        <v>6</v>
      </c>
      <c r="F361" s="36" t="s">
        <v>241</v>
      </c>
      <c r="G361" s="36" t="s">
        <v>54</v>
      </c>
    </row>
    <row r="362" spans="1:7">
      <c r="A362" s="34">
        <v>6034379</v>
      </c>
      <c r="B362" s="35" t="s">
        <v>571</v>
      </c>
      <c r="C362" s="35" t="s">
        <v>572</v>
      </c>
      <c r="D362" s="36" t="s">
        <v>7</v>
      </c>
      <c r="E362" s="36" t="s">
        <v>10</v>
      </c>
      <c r="F362" s="36" t="s">
        <v>174</v>
      </c>
      <c r="G362" s="36" t="s">
        <v>54</v>
      </c>
    </row>
    <row r="363" spans="1:7">
      <c r="A363" s="34">
        <v>6039172</v>
      </c>
      <c r="B363" s="35" t="s">
        <v>1855</v>
      </c>
      <c r="C363" s="35" t="s">
        <v>311</v>
      </c>
      <c r="D363" s="36" t="s">
        <v>13</v>
      </c>
      <c r="E363" s="36" t="s">
        <v>16</v>
      </c>
      <c r="F363" s="36" t="s">
        <v>197</v>
      </c>
      <c r="G363" s="36" t="s">
        <v>54</v>
      </c>
    </row>
    <row r="364" spans="1:7">
      <c r="A364" s="34">
        <v>6040261</v>
      </c>
      <c r="B364" s="35" t="s">
        <v>1856</v>
      </c>
      <c r="C364" s="35" t="s">
        <v>1857</v>
      </c>
      <c r="D364" s="36" t="s">
        <v>13</v>
      </c>
      <c r="E364" s="36" t="s">
        <v>23</v>
      </c>
      <c r="F364" s="36" t="s">
        <v>232</v>
      </c>
      <c r="G364" s="36" t="s">
        <v>54</v>
      </c>
    </row>
    <row r="365" spans="1:7">
      <c r="A365" s="34">
        <v>6041991</v>
      </c>
      <c r="B365" s="35" t="s">
        <v>574</v>
      </c>
      <c r="C365" s="35" t="s">
        <v>438</v>
      </c>
      <c r="D365" s="36" t="s">
        <v>13</v>
      </c>
      <c r="E365" s="36" t="s">
        <v>49</v>
      </c>
      <c r="F365" s="36" t="s">
        <v>143</v>
      </c>
      <c r="G365" s="36" t="s">
        <v>54</v>
      </c>
    </row>
    <row r="366" spans="1:7">
      <c r="A366" s="34">
        <v>6038994</v>
      </c>
      <c r="B366" s="35" t="s">
        <v>575</v>
      </c>
      <c r="C366" s="35" t="s">
        <v>55</v>
      </c>
      <c r="D366" s="36" t="s">
        <v>7</v>
      </c>
      <c r="E366" s="36" t="s">
        <v>6</v>
      </c>
      <c r="F366" s="36" t="s">
        <v>412</v>
      </c>
      <c r="G366" s="36" t="s">
        <v>54</v>
      </c>
    </row>
    <row r="367" spans="1:7">
      <c r="A367" s="34">
        <v>8030029</v>
      </c>
      <c r="B367" s="35" t="s">
        <v>576</v>
      </c>
      <c r="C367" s="35" t="s">
        <v>167</v>
      </c>
      <c r="D367" s="36" t="s">
        <v>13</v>
      </c>
      <c r="E367" s="36" t="s">
        <v>21</v>
      </c>
      <c r="F367" s="36" t="s">
        <v>104</v>
      </c>
      <c r="G367" s="36" t="s">
        <v>71</v>
      </c>
    </row>
    <row r="368" spans="1:7">
      <c r="A368" s="34">
        <v>6046499</v>
      </c>
      <c r="B368" s="35" t="s">
        <v>577</v>
      </c>
      <c r="C368" s="35" t="s">
        <v>578</v>
      </c>
      <c r="D368" s="36" t="s">
        <v>13</v>
      </c>
      <c r="E368" s="36" t="s">
        <v>25</v>
      </c>
      <c r="F368" s="36" t="s">
        <v>80</v>
      </c>
      <c r="G368" s="36" t="s">
        <v>71</v>
      </c>
    </row>
    <row r="369" spans="1:7">
      <c r="A369" s="34">
        <v>6048126</v>
      </c>
      <c r="B369" s="35" t="s">
        <v>579</v>
      </c>
      <c r="C369" s="35" t="s">
        <v>85</v>
      </c>
      <c r="D369" s="36" t="s">
        <v>7</v>
      </c>
      <c r="E369" s="36" t="s">
        <v>19</v>
      </c>
      <c r="F369" s="36" t="s">
        <v>241</v>
      </c>
      <c r="G369" s="36" t="s">
        <v>54</v>
      </c>
    </row>
    <row r="370" spans="1:7">
      <c r="A370" s="34">
        <v>6042358</v>
      </c>
      <c r="B370" s="35" t="s">
        <v>579</v>
      </c>
      <c r="C370" s="35" t="s">
        <v>580</v>
      </c>
      <c r="D370" s="36" t="s">
        <v>7</v>
      </c>
      <c r="E370" s="36" t="s">
        <v>19</v>
      </c>
      <c r="F370" s="36" t="s">
        <v>241</v>
      </c>
      <c r="G370" s="36" t="s">
        <v>54</v>
      </c>
    </row>
    <row r="371" spans="1:7">
      <c r="A371" s="34">
        <v>6046444</v>
      </c>
      <c r="B371" s="35" t="s">
        <v>581</v>
      </c>
      <c r="C371" s="35" t="s">
        <v>118</v>
      </c>
      <c r="D371" s="36" t="s">
        <v>13</v>
      </c>
      <c r="E371" s="36" t="s">
        <v>25</v>
      </c>
      <c r="F371" s="36" t="s">
        <v>250</v>
      </c>
      <c r="G371" s="36" t="s">
        <v>54</v>
      </c>
    </row>
    <row r="372" spans="1:7">
      <c r="A372" s="34">
        <v>6033663</v>
      </c>
      <c r="B372" s="35" t="s">
        <v>582</v>
      </c>
      <c r="C372" s="35" t="s">
        <v>583</v>
      </c>
      <c r="D372" s="36" t="s">
        <v>13</v>
      </c>
      <c r="E372" s="36" t="s">
        <v>22</v>
      </c>
      <c r="F372" s="36" t="s">
        <v>80</v>
      </c>
      <c r="G372" s="36" t="s">
        <v>54</v>
      </c>
    </row>
    <row r="373" spans="1:7">
      <c r="A373" s="34">
        <v>6048767</v>
      </c>
      <c r="B373" s="35" t="s">
        <v>582</v>
      </c>
      <c r="C373" s="35" t="s">
        <v>907</v>
      </c>
      <c r="D373" s="36" t="s">
        <v>74</v>
      </c>
      <c r="E373" s="36" t="s">
        <v>19</v>
      </c>
      <c r="F373" s="36" t="s">
        <v>339</v>
      </c>
      <c r="G373" s="36" t="s">
        <v>54</v>
      </c>
    </row>
    <row r="374" spans="1:7">
      <c r="A374" s="34">
        <v>6048328</v>
      </c>
      <c r="B374" s="35" t="s">
        <v>582</v>
      </c>
      <c r="C374" s="35" t="s">
        <v>584</v>
      </c>
      <c r="D374" s="36" t="s">
        <v>72</v>
      </c>
      <c r="E374" s="36" t="s">
        <v>6</v>
      </c>
      <c r="F374" s="36" t="s">
        <v>339</v>
      </c>
      <c r="G374" s="36" t="s">
        <v>54</v>
      </c>
    </row>
    <row r="375" spans="1:7">
      <c r="A375" s="34">
        <v>6035108</v>
      </c>
      <c r="B375" s="35" t="s">
        <v>582</v>
      </c>
      <c r="C375" s="35" t="s">
        <v>239</v>
      </c>
      <c r="D375" s="36" t="s">
        <v>13</v>
      </c>
      <c r="E375" s="36" t="s">
        <v>34</v>
      </c>
      <c r="F375" s="36" t="s">
        <v>339</v>
      </c>
      <c r="G375" s="36" t="s">
        <v>54</v>
      </c>
    </row>
    <row r="376" spans="1:7">
      <c r="A376" s="34">
        <v>6045366</v>
      </c>
      <c r="B376" s="35" t="s">
        <v>585</v>
      </c>
      <c r="C376" s="35" t="s">
        <v>83</v>
      </c>
      <c r="D376" s="36" t="s">
        <v>7</v>
      </c>
      <c r="E376" s="36" t="s">
        <v>6</v>
      </c>
      <c r="F376" s="36" t="s">
        <v>358</v>
      </c>
      <c r="G376" s="36" t="s">
        <v>54</v>
      </c>
    </row>
    <row r="377" spans="1:7">
      <c r="A377" s="34">
        <v>6045309</v>
      </c>
      <c r="B377" s="35" t="s">
        <v>586</v>
      </c>
      <c r="C377" s="35" t="s">
        <v>112</v>
      </c>
      <c r="D377" s="36" t="s">
        <v>7</v>
      </c>
      <c r="E377" s="36" t="s">
        <v>19</v>
      </c>
      <c r="F377" s="36" t="s">
        <v>53</v>
      </c>
      <c r="G377" s="36" t="s">
        <v>54</v>
      </c>
    </row>
    <row r="378" spans="1:7">
      <c r="A378" s="34">
        <v>6029083</v>
      </c>
      <c r="B378" s="35" t="s">
        <v>587</v>
      </c>
      <c r="C378" s="35" t="s">
        <v>134</v>
      </c>
      <c r="D378" s="36" t="s">
        <v>13</v>
      </c>
      <c r="E378" s="36" t="s">
        <v>45</v>
      </c>
      <c r="F378" s="36" t="s">
        <v>216</v>
      </c>
      <c r="G378" s="36" t="s">
        <v>54</v>
      </c>
    </row>
    <row r="379" spans="1:7">
      <c r="A379" s="34">
        <v>6048914</v>
      </c>
      <c r="B379" s="35" t="s">
        <v>869</v>
      </c>
      <c r="C379" s="35" t="s">
        <v>41</v>
      </c>
      <c r="D379" s="36" t="s">
        <v>17</v>
      </c>
      <c r="E379" s="36" t="s">
        <v>6</v>
      </c>
      <c r="F379" s="36" t="s">
        <v>457</v>
      </c>
      <c r="G379" s="36" t="s">
        <v>54</v>
      </c>
    </row>
    <row r="380" spans="1:7">
      <c r="A380" s="34">
        <v>6046916</v>
      </c>
      <c r="B380" s="35" t="s">
        <v>588</v>
      </c>
      <c r="C380" s="35" t="s">
        <v>589</v>
      </c>
      <c r="D380" s="36" t="s">
        <v>17</v>
      </c>
      <c r="E380" s="36" t="s">
        <v>19</v>
      </c>
      <c r="F380" s="36" t="s">
        <v>174</v>
      </c>
      <c r="G380" s="36" t="s">
        <v>54</v>
      </c>
    </row>
    <row r="381" spans="1:7">
      <c r="A381" s="34">
        <v>6013709</v>
      </c>
      <c r="B381" s="35" t="s">
        <v>590</v>
      </c>
      <c r="C381" s="35" t="s">
        <v>125</v>
      </c>
      <c r="D381" s="36" t="s">
        <v>13</v>
      </c>
      <c r="E381" s="36" t="s">
        <v>21</v>
      </c>
      <c r="F381" s="36" t="s">
        <v>216</v>
      </c>
      <c r="G381" s="36" t="s">
        <v>54</v>
      </c>
    </row>
    <row r="382" spans="1:7">
      <c r="A382" s="34">
        <v>6013711</v>
      </c>
      <c r="B382" s="35" t="s">
        <v>590</v>
      </c>
      <c r="C382" s="35" t="s">
        <v>219</v>
      </c>
      <c r="D382" s="36" t="s">
        <v>7</v>
      </c>
      <c r="E382" s="36" t="s">
        <v>45</v>
      </c>
      <c r="F382" s="36" t="s">
        <v>216</v>
      </c>
      <c r="G382" s="36" t="s">
        <v>54</v>
      </c>
    </row>
    <row r="383" spans="1:7">
      <c r="A383" s="34">
        <v>6044738</v>
      </c>
      <c r="B383" s="35" t="s">
        <v>591</v>
      </c>
      <c r="C383" s="35" t="s">
        <v>592</v>
      </c>
      <c r="D383" s="36" t="s">
        <v>13</v>
      </c>
      <c r="E383" s="36" t="s">
        <v>22</v>
      </c>
      <c r="F383" s="36" t="s">
        <v>365</v>
      </c>
      <c r="G383" s="36" t="s">
        <v>54</v>
      </c>
    </row>
    <row r="384" spans="1:7">
      <c r="A384" s="34">
        <v>6014315</v>
      </c>
      <c r="B384" s="35" t="s">
        <v>593</v>
      </c>
      <c r="C384" s="35" t="s">
        <v>594</v>
      </c>
      <c r="D384" s="36" t="s">
        <v>7</v>
      </c>
      <c r="E384" s="36" t="s">
        <v>45</v>
      </c>
      <c r="F384" s="36" t="s">
        <v>157</v>
      </c>
      <c r="G384" s="36" t="s">
        <v>54</v>
      </c>
    </row>
    <row r="385" spans="1:7">
      <c r="A385" s="34">
        <v>6042999</v>
      </c>
      <c r="B385" s="35" t="s">
        <v>908</v>
      </c>
      <c r="C385" s="35" t="s">
        <v>63</v>
      </c>
      <c r="D385" s="36" t="s">
        <v>17</v>
      </c>
      <c r="E385" s="36" t="s">
        <v>16</v>
      </c>
      <c r="F385" s="36" t="s">
        <v>928</v>
      </c>
      <c r="G385" s="36" t="s">
        <v>54</v>
      </c>
    </row>
    <row r="386" spans="1:7">
      <c r="A386" s="34">
        <v>6043043</v>
      </c>
      <c r="B386" s="35" t="s">
        <v>595</v>
      </c>
      <c r="C386" s="35" t="s">
        <v>596</v>
      </c>
      <c r="D386" s="36" t="s">
        <v>13</v>
      </c>
      <c r="E386" s="36" t="s">
        <v>48</v>
      </c>
      <c r="F386" s="36" t="s">
        <v>197</v>
      </c>
      <c r="G386" s="36" t="s">
        <v>54</v>
      </c>
    </row>
    <row r="387" spans="1:7">
      <c r="A387" s="34">
        <v>6049428</v>
      </c>
      <c r="B387" s="35" t="s">
        <v>1858</v>
      </c>
      <c r="C387" s="35" t="s">
        <v>1859</v>
      </c>
      <c r="D387" s="36" t="s">
        <v>13</v>
      </c>
      <c r="E387" s="36" t="s">
        <v>1896</v>
      </c>
      <c r="F387" s="36" t="s">
        <v>1897</v>
      </c>
      <c r="G387" s="36" t="s">
        <v>54</v>
      </c>
    </row>
    <row r="388" spans="1:7">
      <c r="A388" s="34">
        <v>6027243</v>
      </c>
      <c r="B388" s="35" t="s">
        <v>597</v>
      </c>
      <c r="C388" s="35" t="s">
        <v>35</v>
      </c>
      <c r="D388" s="36" t="s">
        <v>7</v>
      </c>
      <c r="E388" s="36" t="s">
        <v>45</v>
      </c>
      <c r="F388" s="36" t="s">
        <v>334</v>
      </c>
      <c r="G388" s="36" t="s">
        <v>54</v>
      </c>
    </row>
    <row r="389" spans="1:7">
      <c r="A389" s="34">
        <v>6025392</v>
      </c>
      <c r="B389" s="35" t="s">
        <v>598</v>
      </c>
      <c r="C389" s="35" t="s">
        <v>113</v>
      </c>
      <c r="D389" s="36" t="s">
        <v>13</v>
      </c>
      <c r="E389" s="36" t="s">
        <v>15</v>
      </c>
      <c r="F389" s="36" t="s">
        <v>88</v>
      </c>
      <c r="G389" s="36" t="s">
        <v>54</v>
      </c>
    </row>
    <row r="390" spans="1:7">
      <c r="A390" s="34">
        <v>6037409</v>
      </c>
      <c r="B390" s="35" t="s">
        <v>599</v>
      </c>
      <c r="C390" s="35" t="s">
        <v>51</v>
      </c>
      <c r="D390" s="36" t="s">
        <v>13</v>
      </c>
      <c r="E390" s="36" t="s">
        <v>48</v>
      </c>
      <c r="F390" s="36" t="s">
        <v>228</v>
      </c>
      <c r="G390" s="36" t="s">
        <v>54</v>
      </c>
    </row>
    <row r="391" spans="1:7">
      <c r="A391" s="34">
        <v>6047173</v>
      </c>
      <c r="B391" s="35" t="s">
        <v>600</v>
      </c>
      <c r="C391" s="35" t="s">
        <v>168</v>
      </c>
      <c r="D391" s="36" t="s">
        <v>13</v>
      </c>
      <c r="E391" s="36" t="s">
        <v>34</v>
      </c>
      <c r="F391" s="36" t="s">
        <v>107</v>
      </c>
      <c r="G391" s="36" t="s">
        <v>54</v>
      </c>
    </row>
    <row r="392" spans="1:7">
      <c r="A392" s="34">
        <v>6044727</v>
      </c>
      <c r="B392" s="35" t="s">
        <v>601</v>
      </c>
      <c r="C392" s="35" t="s">
        <v>198</v>
      </c>
      <c r="D392" s="36" t="s">
        <v>13</v>
      </c>
      <c r="E392" s="36" t="s">
        <v>49</v>
      </c>
      <c r="F392" s="36" t="s">
        <v>157</v>
      </c>
      <c r="G392" s="36" t="s">
        <v>54</v>
      </c>
    </row>
    <row r="393" spans="1:7">
      <c r="A393" s="34">
        <v>6045219</v>
      </c>
      <c r="B393" s="35" t="s">
        <v>601</v>
      </c>
      <c r="C393" s="35" t="s">
        <v>280</v>
      </c>
      <c r="D393" s="36" t="s">
        <v>13</v>
      </c>
      <c r="E393" s="36" t="s">
        <v>12</v>
      </c>
      <c r="F393" s="36" t="s">
        <v>174</v>
      </c>
      <c r="G393" s="36" t="s">
        <v>54</v>
      </c>
    </row>
    <row r="394" spans="1:7">
      <c r="A394" s="34">
        <v>6035964</v>
      </c>
      <c r="B394" s="35" t="s">
        <v>602</v>
      </c>
      <c r="C394" s="35" t="s">
        <v>108</v>
      </c>
      <c r="D394" s="36" t="s">
        <v>13</v>
      </c>
      <c r="E394" s="36" t="s">
        <v>48</v>
      </c>
      <c r="F394" s="36" t="s">
        <v>197</v>
      </c>
      <c r="G394" s="36" t="s">
        <v>54</v>
      </c>
    </row>
    <row r="395" spans="1:7">
      <c r="A395" s="34">
        <v>6046736</v>
      </c>
      <c r="B395" s="35" t="s">
        <v>603</v>
      </c>
      <c r="C395" s="35" t="s">
        <v>170</v>
      </c>
      <c r="D395" s="36" t="s">
        <v>17</v>
      </c>
      <c r="E395" s="36" t="s">
        <v>25</v>
      </c>
      <c r="F395" s="36" t="s">
        <v>334</v>
      </c>
      <c r="G395" s="36" t="s">
        <v>54</v>
      </c>
    </row>
    <row r="396" spans="1:7">
      <c r="A396" s="34">
        <v>6041697</v>
      </c>
      <c r="B396" s="35" t="s">
        <v>604</v>
      </c>
      <c r="C396" s="35" t="s">
        <v>214</v>
      </c>
      <c r="D396" s="36" t="s">
        <v>13</v>
      </c>
      <c r="E396" s="36" t="s">
        <v>49</v>
      </c>
      <c r="F396" s="36" t="s">
        <v>358</v>
      </c>
      <c r="G396" s="36" t="s">
        <v>54</v>
      </c>
    </row>
    <row r="397" spans="1:7">
      <c r="A397" s="34">
        <v>6014934</v>
      </c>
      <c r="B397" s="35" t="s">
        <v>605</v>
      </c>
      <c r="C397" s="35" t="s">
        <v>151</v>
      </c>
      <c r="D397" s="36" t="s">
        <v>17</v>
      </c>
      <c r="E397" s="36" t="s">
        <v>15</v>
      </c>
      <c r="F397" s="36" t="s">
        <v>250</v>
      </c>
      <c r="G397" s="36" t="s">
        <v>54</v>
      </c>
    </row>
    <row r="398" spans="1:7">
      <c r="A398" s="34">
        <v>6035143</v>
      </c>
      <c r="B398" s="35" t="s">
        <v>606</v>
      </c>
      <c r="C398" s="35" t="s">
        <v>59</v>
      </c>
      <c r="D398" s="36" t="s">
        <v>13</v>
      </c>
      <c r="E398" s="36" t="s">
        <v>15</v>
      </c>
      <c r="F398" s="36" t="s">
        <v>334</v>
      </c>
      <c r="G398" s="36" t="s">
        <v>54</v>
      </c>
    </row>
    <row r="399" spans="1:7">
      <c r="A399" s="34">
        <v>6029847</v>
      </c>
      <c r="B399" s="35" t="s">
        <v>606</v>
      </c>
      <c r="C399" s="35" t="s">
        <v>79</v>
      </c>
      <c r="D399" s="36" t="s">
        <v>17</v>
      </c>
      <c r="E399" s="36" t="s">
        <v>30</v>
      </c>
      <c r="F399" s="36" t="s">
        <v>329</v>
      </c>
      <c r="G399" s="36" t="s">
        <v>54</v>
      </c>
    </row>
    <row r="400" spans="1:7">
      <c r="A400" s="34">
        <v>6011847</v>
      </c>
      <c r="B400" s="35" t="s">
        <v>607</v>
      </c>
      <c r="C400" s="35" t="s">
        <v>280</v>
      </c>
      <c r="D400" s="36" t="s">
        <v>13</v>
      </c>
      <c r="E400" s="36" t="s">
        <v>21</v>
      </c>
      <c r="F400" s="36" t="s">
        <v>339</v>
      </c>
      <c r="G400" s="36" t="s">
        <v>54</v>
      </c>
    </row>
    <row r="401" spans="1:7">
      <c r="A401" s="34">
        <v>6011544</v>
      </c>
      <c r="B401" s="35" t="s">
        <v>608</v>
      </c>
      <c r="C401" s="35" t="s">
        <v>288</v>
      </c>
      <c r="D401" s="36" t="s">
        <v>7</v>
      </c>
      <c r="E401" s="36" t="s">
        <v>45</v>
      </c>
      <c r="F401" s="36" t="s">
        <v>334</v>
      </c>
      <c r="G401" s="36" t="s">
        <v>54</v>
      </c>
    </row>
    <row r="402" spans="1:7">
      <c r="A402" s="34">
        <v>6003677</v>
      </c>
      <c r="B402" s="35" t="s">
        <v>609</v>
      </c>
      <c r="C402" s="35" t="s">
        <v>133</v>
      </c>
      <c r="D402" s="36" t="s">
        <v>7</v>
      </c>
      <c r="E402" s="36" t="s">
        <v>30</v>
      </c>
      <c r="F402" s="36" t="s">
        <v>264</v>
      </c>
      <c r="G402" s="36" t="s">
        <v>54</v>
      </c>
    </row>
    <row r="403" spans="1:7">
      <c r="A403" s="34">
        <v>6009671</v>
      </c>
      <c r="B403" s="35" t="s">
        <v>610</v>
      </c>
      <c r="C403" s="35" t="s">
        <v>109</v>
      </c>
      <c r="D403" s="36" t="s">
        <v>13</v>
      </c>
      <c r="E403" s="36" t="s">
        <v>15</v>
      </c>
      <c r="F403" s="36" t="s">
        <v>196</v>
      </c>
      <c r="G403" s="36" t="s">
        <v>54</v>
      </c>
    </row>
    <row r="404" spans="1:7">
      <c r="A404" s="34">
        <v>6008762</v>
      </c>
      <c r="B404" s="35" t="s">
        <v>610</v>
      </c>
      <c r="C404" s="35" t="s">
        <v>254</v>
      </c>
      <c r="D404" s="36" t="s">
        <v>13</v>
      </c>
      <c r="E404" s="36" t="s">
        <v>21</v>
      </c>
      <c r="F404" s="36" t="s">
        <v>196</v>
      </c>
      <c r="G404" s="36" t="s">
        <v>54</v>
      </c>
    </row>
    <row r="405" spans="1:7">
      <c r="A405" s="34">
        <v>6009682</v>
      </c>
      <c r="B405" s="35" t="s">
        <v>610</v>
      </c>
      <c r="C405" s="35" t="s">
        <v>40</v>
      </c>
      <c r="D405" s="36" t="s">
        <v>13</v>
      </c>
      <c r="E405" s="36" t="s">
        <v>14</v>
      </c>
      <c r="F405" s="36" t="s">
        <v>196</v>
      </c>
      <c r="G405" s="36" t="s">
        <v>54</v>
      </c>
    </row>
    <row r="406" spans="1:7">
      <c r="A406" s="34">
        <v>6039341</v>
      </c>
      <c r="B406" s="35" t="s">
        <v>611</v>
      </c>
      <c r="C406" s="35" t="s">
        <v>43</v>
      </c>
      <c r="D406" s="36" t="s">
        <v>13</v>
      </c>
      <c r="E406" s="36" t="s">
        <v>30</v>
      </c>
      <c r="F406" s="36" t="s">
        <v>250</v>
      </c>
      <c r="G406" s="36" t="s">
        <v>54</v>
      </c>
    </row>
    <row r="407" spans="1:7">
      <c r="A407" s="34">
        <v>6000085</v>
      </c>
      <c r="B407" s="35" t="s">
        <v>612</v>
      </c>
      <c r="C407" s="35" t="s">
        <v>166</v>
      </c>
      <c r="D407" s="36" t="s">
        <v>7</v>
      </c>
      <c r="E407" s="36" t="s">
        <v>6</v>
      </c>
      <c r="F407" s="36" t="s">
        <v>241</v>
      </c>
      <c r="G407" s="36" t="s">
        <v>54</v>
      </c>
    </row>
    <row r="408" spans="1:7">
      <c r="A408" s="34">
        <v>6005484</v>
      </c>
      <c r="B408" s="35" t="s">
        <v>613</v>
      </c>
      <c r="C408" s="35" t="s">
        <v>162</v>
      </c>
      <c r="D408" s="36" t="s">
        <v>17</v>
      </c>
      <c r="E408" s="36" t="s">
        <v>45</v>
      </c>
      <c r="F408" s="36" t="s">
        <v>216</v>
      </c>
      <c r="G408" s="36" t="s">
        <v>54</v>
      </c>
    </row>
    <row r="409" spans="1:7">
      <c r="A409" s="34">
        <v>6032091</v>
      </c>
      <c r="B409" s="35" t="s">
        <v>614</v>
      </c>
      <c r="C409" s="35" t="s">
        <v>346</v>
      </c>
      <c r="D409" s="36" t="s">
        <v>13</v>
      </c>
      <c r="E409" s="36" t="s">
        <v>45</v>
      </c>
      <c r="F409" s="36" t="s">
        <v>334</v>
      </c>
      <c r="G409" s="36" t="s">
        <v>54</v>
      </c>
    </row>
    <row r="410" spans="1:7">
      <c r="A410" s="34">
        <v>2589019</v>
      </c>
      <c r="B410" s="35" t="s">
        <v>615</v>
      </c>
      <c r="C410" s="35" t="s">
        <v>1860</v>
      </c>
      <c r="D410" s="36" t="s">
        <v>13</v>
      </c>
      <c r="E410" s="36" t="s">
        <v>14</v>
      </c>
      <c r="F410" s="36" t="s">
        <v>174</v>
      </c>
      <c r="G410" s="36" t="s">
        <v>8</v>
      </c>
    </row>
    <row r="411" spans="1:7">
      <c r="A411" s="34">
        <v>6046668</v>
      </c>
      <c r="B411" s="35" t="s">
        <v>615</v>
      </c>
      <c r="C411" s="35" t="s">
        <v>28</v>
      </c>
      <c r="D411" s="36" t="s">
        <v>17</v>
      </c>
      <c r="E411" s="36" t="s">
        <v>16</v>
      </c>
      <c r="F411" s="36" t="s">
        <v>241</v>
      </c>
      <c r="G411" s="36" t="s">
        <v>54</v>
      </c>
    </row>
    <row r="412" spans="1:7">
      <c r="A412" s="34">
        <v>6049261</v>
      </c>
      <c r="B412" s="35" t="s">
        <v>615</v>
      </c>
      <c r="C412" s="35" t="s">
        <v>42</v>
      </c>
      <c r="D412" s="36" t="s">
        <v>7</v>
      </c>
      <c r="E412" s="36" t="s">
        <v>1896</v>
      </c>
      <c r="F412" s="36" t="s">
        <v>241</v>
      </c>
      <c r="G412" s="36" t="s">
        <v>54</v>
      </c>
    </row>
    <row r="413" spans="1:7">
      <c r="A413" s="34">
        <v>6033538</v>
      </c>
      <c r="B413" s="35" t="s">
        <v>616</v>
      </c>
      <c r="C413" s="35" t="s">
        <v>42</v>
      </c>
      <c r="D413" s="36" t="s">
        <v>7</v>
      </c>
      <c r="E413" s="36" t="s">
        <v>10</v>
      </c>
      <c r="F413" s="36" t="s">
        <v>149</v>
      </c>
      <c r="G413" s="36" t="s">
        <v>54</v>
      </c>
    </row>
    <row r="414" spans="1:7">
      <c r="A414" s="34">
        <v>6047746</v>
      </c>
      <c r="B414" s="35" t="s">
        <v>617</v>
      </c>
      <c r="C414" s="35" t="s">
        <v>76</v>
      </c>
      <c r="D414" s="36" t="s">
        <v>17</v>
      </c>
      <c r="E414" s="36" t="s">
        <v>6</v>
      </c>
      <c r="F414" s="36" t="s">
        <v>157</v>
      </c>
      <c r="G414" s="36" t="s">
        <v>54</v>
      </c>
    </row>
    <row r="415" spans="1:7">
      <c r="A415" s="34">
        <v>6028253</v>
      </c>
      <c r="B415" s="35" t="s">
        <v>618</v>
      </c>
      <c r="C415" s="35" t="s">
        <v>148</v>
      </c>
      <c r="D415" s="36" t="s">
        <v>17</v>
      </c>
      <c r="E415" s="36" t="s">
        <v>22</v>
      </c>
      <c r="F415" s="36" t="s">
        <v>107</v>
      </c>
      <c r="G415" s="36" t="s">
        <v>54</v>
      </c>
    </row>
    <row r="416" spans="1:7">
      <c r="A416" s="34">
        <v>6007436</v>
      </c>
      <c r="B416" s="35" t="s">
        <v>619</v>
      </c>
      <c r="C416" s="35" t="s">
        <v>36</v>
      </c>
      <c r="D416" s="36" t="s">
        <v>13</v>
      </c>
      <c r="E416" s="36" t="s">
        <v>27</v>
      </c>
      <c r="F416" s="36" t="s">
        <v>250</v>
      </c>
      <c r="G416" s="36" t="s">
        <v>54</v>
      </c>
    </row>
    <row r="417" spans="1:7">
      <c r="A417" s="34">
        <v>6042268</v>
      </c>
      <c r="B417" s="35" t="s">
        <v>620</v>
      </c>
      <c r="C417" s="35" t="s">
        <v>38</v>
      </c>
      <c r="D417" s="36" t="s">
        <v>13</v>
      </c>
      <c r="E417" s="36" t="s">
        <v>48</v>
      </c>
      <c r="F417" s="36" t="s">
        <v>197</v>
      </c>
      <c r="G417" s="36" t="s">
        <v>54</v>
      </c>
    </row>
    <row r="418" spans="1:7">
      <c r="A418" s="34">
        <v>6039093</v>
      </c>
      <c r="B418" s="35" t="s">
        <v>621</v>
      </c>
      <c r="C418" s="35" t="s">
        <v>280</v>
      </c>
      <c r="D418" s="36" t="s">
        <v>7</v>
      </c>
      <c r="E418" s="36" t="s">
        <v>22</v>
      </c>
      <c r="F418" s="36" t="s">
        <v>53</v>
      </c>
      <c r="G418" s="36" t="s">
        <v>54</v>
      </c>
    </row>
    <row r="419" spans="1:7">
      <c r="A419" s="34">
        <v>6038072</v>
      </c>
      <c r="B419" s="35" t="s">
        <v>622</v>
      </c>
      <c r="C419" s="35" t="s">
        <v>56</v>
      </c>
      <c r="D419" s="36" t="s">
        <v>13</v>
      </c>
      <c r="E419" s="36" t="s">
        <v>12</v>
      </c>
      <c r="F419" s="36" t="s">
        <v>143</v>
      </c>
      <c r="G419" s="36" t="s">
        <v>54</v>
      </c>
    </row>
    <row r="420" spans="1:7">
      <c r="A420" s="34">
        <v>6045276</v>
      </c>
      <c r="B420" s="35" t="s">
        <v>623</v>
      </c>
      <c r="C420" s="35" t="s">
        <v>76</v>
      </c>
      <c r="D420" s="36" t="s">
        <v>17</v>
      </c>
      <c r="E420" s="36" t="s">
        <v>23</v>
      </c>
      <c r="F420" s="36" t="s">
        <v>210</v>
      </c>
      <c r="G420" s="36" t="s">
        <v>54</v>
      </c>
    </row>
    <row r="421" spans="1:7">
      <c r="A421" s="34">
        <v>6020511</v>
      </c>
      <c r="B421" s="35" t="s">
        <v>624</v>
      </c>
      <c r="C421" s="35" t="s">
        <v>75</v>
      </c>
      <c r="D421" s="36" t="s">
        <v>7</v>
      </c>
      <c r="E421" s="36" t="s">
        <v>6</v>
      </c>
      <c r="F421" s="36" t="s">
        <v>304</v>
      </c>
      <c r="G421" s="36" t="s">
        <v>54</v>
      </c>
    </row>
    <row r="422" spans="1:7">
      <c r="A422" s="34">
        <v>6000219</v>
      </c>
      <c r="B422" s="35" t="s">
        <v>625</v>
      </c>
      <c r="C422" s="35" t="s">
        <v>132</v>
      </c>
      <c r="D422" s="36" t="s">
        <v>17</v>
      </c>
      <c r="E422" s="36" t="s">
        <v>15</v>
      </c>
      <c r="F422" s="36" t="s">
        <v>80</v>
      </c>
      <c r="G422" s="36" t="s">
        <v>54</v>
      </c>
    </row>
    <row r="423" spans="1:7">
      <c r="A423" s="34">
        <v>6049395</v>
      </c>
      <c r="B423" s="35" t="s">
        <v>1861</v>
      </c>
      <c r="C423" s="35" t="s">
        <v>212</v>
      </c>
      <c r="D423" s="36" t="s">
        <v>13</v>
      </c>
      <c r="E423" s="36" t="s">
        <v>1896</v>
      </c>
      <c r="F423" s="36" t="s">
        <v>1897</v>
      </c>
      <c r="G423" s="36" t="s">
        <v>54</v>
      </c>
    </row>
    <row r="424" spans="1:7">
      <c r="A424" s="34">
        <v>6048273</v>
      </c>
      <c r="B424" s="35" t="s">
        <v>626</v>
      </c>
      <c r="C424" s="35" t="s">
        <v>38</v>
      </c>
      <c r="D424" s="36" t="s">
        <v>17</v>
      </c>
      <c r="E424" s="36" t="s">
        <v>6</v>
      </c>
      <c r="F424" s="36" t="s">
        <v>241</v>
      </c>
      <c r="G424" s="36" t="s">
        <v>54</v>
      </c>
    </row>
    <row r="425" spans="1:7">
      <c r="A425" s="34">
        <v>6016572</v>
      </c>
      <c r="B425" s="35" t="s">
        <v>626</v>
      </c>
      <c r="C425" s="35" t="s">
        <v>280</v>
      </c>
      <c r="D425" s="36" t="s">
        <v>17</v>
      </c>
      <c r="E425" s="36" t="s">
        <v>66</v>
      </c>
      <c r="F425" s="36" t="s">
        <v>351</v>
      </c>
      <c r="G425" s="36" t="s">
        <v>54</v>
      </c>
    </row>
    <row r="426" spans="1:7">
      <c r="A426" s="34">
        <v>6047601</v>
      </c>
      <c r="B426" s="35" t="s">
        <v>627</v>
      </c>
      <c r="C426" s="35" t="s">
        <v>85</v>
      </c>
      <c r="D426" s="36" t="s">
        <v>7</v>
      </c>
      <c r="E426" s="36" t="s">
        <v>25</v>
      </c>
      <c r="F426" s="36" t="s">
        <v>241</v>
      </c>
      <c r="G426" s="36" t="s">
        <v>54</v>
      </c>
    </row>
    <row r="427" spans="1:7">
      <c r="A427" s="34">
        <v>6048835</v>
      </c>
      <c r="B427" s="35" t="s">
        <v>909</v>
      </c>
      <c r="C427" s="35" t="s">
        <v>155</v>
      </c>
      <c r="D427" s="36" t="s">
        <v>13</v>
      </c>
      <c r="E427" s="36" t="s">
        <v>19</v>
      </c>
      <c r="F427" s="36" t="s">
        <v>228</v>
      </c>
      <c r="G427" s="36" t="s">
        <v>54</v>
      </c>
    </row>
    <row r="428" spans="1:7">
      <c r="A428" s="34">
        <v>6047858</v>
      </c>
      <c r="B428" s="35" t="s">
        <v>628</v>
      </c>
      <c r="C428" s="35" t="s">
        <v>167</v>
      </c>
      <c r="D428" s="36" t="s">
        <v>13</v>
      </c>
      <c r="E428" s="36" t="s">
        <v>30</v>
      </c>
      <c r="F428" s="36" t="s">
        <v>107</v>
      </c>
      <c r="G428" s="36" t="s">
        <v>54</v>
      </c>
    </row>
    <row r="429" spans="1:7">
      <c r="A429" s="34">
        <v>6049305</v>
      </c>
      <c r="B429" s="35" t="s">
        <v>628</v>
      </c>
      <c r="C429" s="35" t="s">
        <v>360</v>
      </c>
      <c r="D429" s="36" t="s">
        <v>74</v>
      </c>
      <c r="E429" s="36" t="s">
        <v>1896</v>
      </c>
      <c r="F429" s="36" t="s">
        <v>107</v>
      </c>
      <c r="G429" s="36" t="s">
        <v>54</v>
      </c>
    </row>
    <row r="430" spans="1:7">
      <c r="A430" s="34">
        <v>6005776</v>
      </c>
      <c r="B430" s="35" t="s">
        <v>629</v>
      </c>
      <c r="C430" s="35" t="s">
        <v>265</v>
      </c>
      <c r="D430" s="36" t="s">
        <v>17</v>
      </c>
      <c r="E430" s="36" t="s">
        <v>10</v>
      </c>
      <c r="F430" s="36" t="s">
        <v>174</v>
      </c>
      <c r="G430" s="36" t="s">
        <v>54</v>
      </c>
    </row>
    <row r="431" spans="1:7">
      <c r="A431" s="34">
        <v>6019589</v>
      </c>
      <c r="B431" s="35" t="s">
        <v>910</v>
      </c>
      <c r="C431" s="35" t="s">
        <v>911</v>
      </c>
      <c r="D431" s="36" t="s">
        <v>17</v>
      </c>
      <c r="E431" s="36" t="s">
        <v>6</v>
      </c>
      <c r="F431" s="36" t="s">
        <v>260</v>
      </c>
      <c r="G431" s="36" t="s">
        <v>54</v>
      </c>
    </row>
    <row r="432" spans="1:7">
      <c r="A432" s="34">
        <v>6000579</v>
      </c>
      <c r="B432" s="35" t="s">
        <v>630</v>
      </c>
      <c r="C432" s="35" t="s">
        <v>68</v>
      </c>
      <c r="D432" s="36" t="s">
        <v>13</v>
      </c>
      <c r="E432" s="36" t="s">
        <v>45</v>
      </c>
      <c r="F432" s="36" t="s">
        <v>53</v>
      </c>
      <c r="G432" s="36" t="s">
        <v>54</v>
      </c>
    </row>
    <row r="433" spans="1:7">
      <c r="A433" s="34">
        <v>6043335</v>
      </c>
      <c r="B433" s="35" t="s">
        <v>631</v>
      </c>
      <c r="C433" s="35" t="s">
        <v>62</v>
      </c>
      <c r="D433" s="36" t="s">
        <v>13</v>
      </c>
      <c r="E433" s="36" t="s">
        <v>10</v>
      </c>
      <c r="F433" s="36" t="s">
        <v>457</v>
      </c>
      <c r="G433" s="36" t="s">
        <v>54</v>
      </c>
    </row>
    <row r="434" spans="1:7">
      <c r="A434" s="34">
        <v>6010771</v>
      </c>
      <c r="B434" s="35" t="s">
        <v>632</v>
      </c>
      <c r="C434" s="35" t="s">
        <v>40</v>
      </c>
      <c r="D434" s="36" t="s">
        <v>17</v>
      </c>
      <c r="E434" s="36" t="s">
        <v>12</v>
      </c>
      <c r="F434" s="36" t="s">
        <v>138</v>
      </c>
      <c r="G434" s="36" t="s">
        <v>54</v>
      </c>
    </row>
    <row r="435" spans="1:7">
      <c r="A435" s="34">
        <v>6049294</v>
      </c>
      <c r="B435" s="35" t="s">
        <v>1862</v>
      </c>
      <c r="C435" s="35" t="s">
        <v>1863</v>
      </c>
      <c r="D435" s="36" t="s">
        <v>13</v>
      </c>
      <c r="E435" s="36" t="s">
        <v>1896</v>
      </c>
      <c r="F435" s="36" t="s">
        <v>107</v>
      </c>
      <c r="G435" s="36" t="s">
        <v>54</v>
      </c>
    </row>
    <row r="436" spans="1:7">
      <c r="A436" s="34">
        <v>6034109</v>
      </c>
      <c r="B436" s="35" t="s">
        <v>633</v>
      </c>
      <c r="C436" s="35" t="s">
        <v>148</v>
      </c>
      <c r="D436" s="36" t="s">
        <v>13</v>
      </c>
      <c r="E436" s="36" t="s">
        <v>12</v>
      </c>
      <c r="F436" s="36" t="s">
        <v>228</v>
      </c>
      <c r="G436" s="36" t="s">
        <v>54</v>
      </c>
    </row>
    <row r="437" spans="1:7">
      <c r="A437" s="34">
        <v>2631072</v>
      </c>
      <c r="B437" s="35" t="s">
        <v>912</v>
      </c>
      <c r="C437" s="35" t="s">
        <v>93</v>
      </c>
      <c r="D437" s="36" t="s">
        <v>13</v>
      </c>
      <c r="E437" s="36" t="s">
        <v>15</v>
      </c>
      <c r="F437" s="36" t="s">
        <v>351</v>
      </c>
      <c r="G437" s="36" t="s">
        <v>8</v>
      </c>
    </row>
    <row r="438" spans="1:7">
      <c r="A438" s="34">
        <v>6025414</v>
      </c>
      <c r="B438" s="35" t="s">
        <v>635</v>
      </c>
      <c r="C438" s="35" t="s">
        <v>64</v>
      </c>
      <c r="D438" s="36" t="s">
        <v>13</v>
      </c>
      <c r="E438" s="36" t="s">
        <v>15</v>
      </c>
      <c r="F438" s="36" t="s">
        <v>196</v>
      </c>
      <c r="G438" s="36" t="s">
        <v>54</v>
      </c>
    </row>
    <row r="439" spans="1:7">
      <c r="A439" s="34">
        <v>6020184</v>
      </c>
      <c r="B439" s="35" t="s">
        <v>636</v>
      </c>
      <c r="C439" s="35" t="s">
        <v>41</v>
      </c>
      <c r="D439" s="36" t="s">
        <v>17</v>
      </c>
      <c r="E439" s="36" t="s">
        <v>27</v>
      </c>
      <c r="F439" s="36" t="s">
        <v>351</v>
      </c>
      <c r="G439" s="36" t="s">
        <v>54</v>
      </c>
    </row>
    <row r="440" spans="1:7">
      <c r="A440" s="34">
        <v>6044874</v>
      </c>
      <c r="B440" s="35" t="s">
        <v>637</v>
      </c>
      <c r="C440" s="35" t="s">
        <v>56</v>
      </c>
      <c r="D440" s="36" t="s">
        <v>13</v>
      </c>
      <c r="E440" s="36" t="s">
        <v>23</v>
      </c>
      <c r="F440" s="36" t="s">
        <v>334</v>
      </c>
      <c r="G440" s="36" t="s">
        <v>54</v>
      </c>
    </row>
    <row r="441" spans="1:7">
      <c r="A441" s="34">
        <v>6047691</v>
      </c>
      <c r="B441" s="35" t="s">
        <v>638</v>
      </c>
      <c r="C441" s="35" t="s">
        <v>93</v>
      </c>
      <c r="D441" s="36" t="s">
        <v>13</v>
      </c>
      <c r="E441" s="36" t="s">
        <v>10</v>
      </c>
      <c r="F441" s="36" t="s">
        <v>329</v>
      </c>
      <c r="G441" s="36" t="s">
        <v>54</v>
      </c>
    </row>
    <row r="442" spans="1:7">
      <c r="A442" s="34">
        <v>6037049</v>
      </c>
      <c r="B442" s="35" t="s">
        <v>639</v>
      </c>
      <c r="C442" s="35" t="s">
        <v>137</v>
      </c>
      <c r="D442" s="36" t="s">
        <v>17</v>
      </c>
      <c r="E442" s="36" t="s">
        <v>30</v>
      </c>
      <c r="F442" s="36" t="s">
        <v>241</v>
      </c>
      <c r="G442" s="36" t="s">
        <v>54</v>
      </c>
    </row>
    <row r="443" spans="1:7">
      <c r="A443" s="34">
        <v>6007144</v>
      </c>
      <c r="B443" s="35" t="s">
        <v>640</v>
      </c>
      <c r="C443" s="35" t="s">
        <v>84</v>
      </c>
      <c r="D443" s="36" t="s">
        <v>17</v>
      </c>
      <c r="E443" s="36" t="s">
        <v>22</v>
      </c>
      <c r="F443" s="36" t="s">
        <v>284</v>
      </c>
      <c r="G443" s="36" t="s">
        <v>54</v>
      </c>
    </row>
    <row r="444" spans="1:7">
      <c r="A444" s="34">
        <v>6030701</v>
      </c>
      <c r="B444" s="35" t="s">
        <v>641</v>
      </c>
      <c r="C444" s="35" t="s">
        <v>40</v>
      </c>
      <c r="D444" s="36" t="s">
        <v>17</v>
      </c>
      <c r="E444" s="36" t="s">
        <v>12</v>
      </c>
      <c r="F444" s="36" t="s">
        <v>334</v>
      </c>
      <c r="G444" s="36" t="s">
        <v>54</v>
      </c>
    </row>
    <row r="445" spans="1:7">
      <c r="A445" s="34">
        <v>6021137</v>
      </c>
      <c r="B445" s="35" t="s">
        <v>642</v>
      </c>
      <c r="C445" s="35" t="s">
        <v>40</v>
      </c>
      <c r="D445" s="36" t="s">
        <v>17</v>
      </c>
      <c r="E445" s="36" t="s">
        <v>48</v>
      </c>
      <c r="F445" s="36" t="s">
        <v>250</v>
      </c>
      <c r="G445" s="36" t="s">
        <v>54</v>
      </c>
    </row>
    <row r="446" spans="1:7">
      <c r="A446" s="34">
        <v>6045333</v>
      </c>
      <c r="B446" s="35" t="s">
        <v>643</v>
      </c>
      <c r="C446" s="35" t="s">
        <v>557</v>
      </c>
      <c r="D446" s="36" t="s">
        <v>17</v>
      </c>
      <c r="E446" s="36" t="s">
        <v>22</v>
      </c>
      <c r="F446" s="36" t="s">
        <v>289</v>
      </c>
      <c r="G446" s="36" t="s">
        <v>54</v>
      </c>
    </row>
    <row r="447" spans="1:7">
      <c r="A447" s="34">
        <v>6009603</v>
      </c>
      <c r="B447" s="35" t="s">
        <v>644</v>
      </c>
      <c r="C447" s="35" t="s">
        <v>57</v>
      </c>
      <c r="D447" s="36" t="s">
        <v>7</v>
      </c>
      <c r="E447" s="36" t="s">
        <v>49</v>
      </c>
      <c r="F447" s="36" t="s">
        <v>88</v>
      </c>
      <c r="G447" s="36" t="s">
        <v>54</v>
      </c>
    </row>
    <row r="448" spans="1:7">
      <c r="A448" s="34">
        <v>6029948</v>
      </c>
      <c r="B448" s="35" t="s">
        <v>645</v>
      </c>
      <c r="C448" s="35" t="s">
        <v>145</v>
      </c>
      <c r="D448" s="36" t="s">
        <v>13</v>
      </c>
      <c r="E448" s="36" t="s">
        <v>22</v>
      </c>
      <c r="F448" s="36" t="s">
        <v>358</v>
      </c>
      <c r="G448" s="36" t="s">
        <v>54</v>
      </c>
    </row>
    <row r="449" spans="1:7">
      <c r="A449" s="34">
        <v>6028848</v>
      </c>
      <c r="B449" s="35" t="s">
        <v>646</v>
      </c>
      <c r="C449" s="35" t="s">
        <v>198</v>
      </c>
      <c r="D449" s="36" t="s">
        <v>13</v>
      </c>
      <c r="E449" s="36" t="s">
        <v>15</v>
      </c>
      <c r="F449" s="36" t="s">
        <v>88</v>
      </c>
      <c r="G449" s="36" t="s">
        <v>54</v>
      </c>
    </row>
    <row r="450" spans="1:7">
      <c r="A450" s="34">
        <v>6033821</v>
      </c>
      <c r="B450" s="35" t="s">
        <v>646</v>
      </c>
      <c r="C450" s="35" t="s">
        <v>243</v>
      </c>
      <c r="D450" s="36" t="s">
        <v>17</v>
      </c>
      <c r="E450" s="36" t="s">
        <v>6</v>
      </c>
      <c r="F450" s="36" t="s">
        <v>232</v>
      </c>
      <c r="G450" s="36" t="s">
        <v>54</v>
      </c>
    </row>
    <row r="451" spans="1:7">
      <c r="A451" s="34">
        <v>2242446</v>
      </c>
      <c r="B451" s="35" t="s">
        <v>647</v>
      </c>
      <c r="C451" s="35" t="s">
        <v>231</v>
      </c>
      <c r="D451" s="36" t="s">
        <v>13</v>
      </c>
      <c r="E451" s="36" t="s">
        <v>45</v>
      </c>
      <c r="F451" s="36" t="s">
        <v>138</v>
      </c>
      <c r="G451" s="36" t="s">
        <v>8</v>
      </c>
    </row>
    <row r="452" spans="1:7">
      <c r="A452" s="34">
        <v>6048688</v>
      </c>
      <c r="B452" s="35" t="s">
        <v>913</v>
      </c>
      <c r="C452" s="35" t="s">
        <v>76</v>
      </c>
      <c r="D452" s="36" t="s">
        <v>13</v>
      </c>
      <c r="E452" s="36" t="s">
        <v>25</v>
      </c>
      <c r="F452" s="36" t="s">
        <v>250</v>
      </c>
      <c r="G452" s="36" t="s">
        <v>54</v>
      </c>
    </row>
    <row r="453" spans="1:7">
      <c r="A453" s="34">
        <v>6026266</v>
      </c>
      <c r="B453" s="35" t="s">
        <v>648</v>
      </c>
      <c r="C453" s="35" t="s">
        <v>573</v>
      </c>
      <c r="D453" s="36" t="s">
        <v>17</v>
      </c>
      <c r="E453" s="36" t="s">
        <v>48</v>
      </c>
      <c r="F453" s="36" t="s">
        <v>53</v>
      </c>
      <c r="G453" s="36" t="s">
        <v>54</v>
      </c>
    </row>
    <row r="454" spans="1:7">
      <c r="A454" s="34">
        <v>6046602</v>
      </c>
      <c r="B454" s="35" t="s">
        <v>649</v>
      </c>
      <c r="C454" s="35" t="s">
        <v>94</v>
      </c>
      <c r="D454" s="36" t="s">
        <v>13</v>
      </c>
      <c r="E454" s="36" t="s">
        <v>10</v>
      </c>
      <c r="F454" s="36" t="s">
        <v>128</v>
      </c>
      <c r="G454" s="36" t="s">
        <v>54</v>
      </c>
    </row>
    <row r="455" spans="1:7">
      <c r="A455" s="34">
        <v>6035424</v>
      </c>
      <c r="B455" s="35" t="s">
        <v>650</v>
      </c>
      <c r="C455" s="35" t="s">
        <v>126</v>
      </c>
      <c r="D455" s="36" t="s">
        <v>13</v>
      </c>
      <c r="E455" s="36" t="s">
        <v>15</v>
      </c>
      <c r="F455" s="36" t="s">
        <v>88</v>
      </c>
      <c r="G455" s="36" t="s">
        <v>54</v>
      </c>
    </row>
    <row r="456" spans="1:7">
      <c r="A456" s="34">
        <v>6036726</v>
      </c>
      <c r="B456" s="35" t="s">
        <v>651</v>
      </c>
      <c r="C456" s="35" t="s">
        <v>110</v>
      </c>
      <c r="D456" s="36" t="s">
        <v>17</v>
      </c>
      <c r="E456" s="36" t="s">
        <v>16</v>
      </c>
      <c r="F456" s="36" t="s">
        <v>232</v>
      </c>
      <c r="G456" s="36" t="s">
        <v>54</v>
      </c>
    </row>
    <row r="457" spans="1:7">
      <c r="A457" s="34">
        <v>6047274</v>
      </c>
      <c r="B457" s="35" t="s">
        <v>652</v>
      </c>
      <c r="C457" s="35" t="s">
        <v>171</v>
      </c>
      <c r="D457" s="36" t="s">
        <v>7</v>
      </c>
      <c r="E457" s="36" t="s">
        <v>19</v>
      </c>
      <c r="F457" s="36" t="s">
        <v>53</v>
      </c>
      <c r="G457" s="36" t="s">
        <v>54</v>
      </c>
    </row>
    <row r="458" spans="1:7">
      <c r="A458" s="34">
        <v>6046027</v>
      </c>
      <c r="B458" s="35" t="s">
        <v>914</v>
      </c>
      <c r="C458" s="35" t="s">
        <v>43</v>
      </c>
      <c r="D458" s="36" t="s">
        <v>13</v>
      </c>
      <c r="E458" s="36" t="s">
        <v>49</v>
      </c>
      <c r="F458" s="36" t="s">
        <v>218</v>
      </c>
      <c r="G458" s="36" t="s">
        <v>54</v>
      </c>
    </row>
    <row r="459" spans="1:7">
      <c r="A459" s="34">
        <v>6046049</v>
      </c>
      <c r="B459" s="35" t="s">
        <v>653</v>
      </c>
      <c r="C459" s="35" t="s">
        <v>211</v>
      </c>
      <c r="D459" s="36" t="s">
        <v>13</v>
      </c>
      <c r="E459" s="36" t="s">
        <v>23</v>
      </c>
      <c r="F459" s="36" t="s">
        <v>154</v>
      </c>
      <c r="G459" s="36" t="s">
        <v>54</v>
      </c>
    </row>
    <row r="460" spans="1:7">
      <c r="A460" s="34">
        <v>6042876</v>
      </c>
      <c r="B460" s="35" t="s">
        <v>654</v>
      </c>
      <c r="C460" s="35" t="s">
        <v>354</v>
      </c>
      <c r="D460" s="36" t="s">
        <v>13</v>
      </c>
      <c r="E460" s="36" t="s">
        <v>27</v>
      </c>
      <c r="F460" s="36" t="s">
        <v>197</v>
      </c>
      <c r="G460" s="36" t="s">
        <v>54</v>
      </c>
    </row>
    <row r="461" spans="1:7">
      <c r="A461" s="34">
        <v>6040327</v>
      </c>
      <c r="B461" s="35" t="s">
        <v>655</v>
      </c>
      <c r="C461" s="35" t="s">
        <v>325</v>
      </c>
      <c r="D461" s="36" t="s">
        <v>17</v>
      </c>
      <c r="E461" s="36" t="s">
        <v>48</v>
      </c>
      <c r="F461" s="36" t="s">
        <v>197</v>
      </c>
      <c r="G461" s="36" t="s">
        <v>54</v>
      </c>
    </row>
    <row r="462" spans="1:7">
      <c r="A462" s="34">
        <v>6015775</v>
      </c>
      <c r="B462" s="35" t="s">
        <v>656</v>
      </c>
      <c r="C462" s="35" t="s">
        <v>182</v>
      </c>
      <c r="D462" s="36" t="s">
        <v>7</v>
      </c>
      <c r="E462" s="36" t="s">
        <v>16</v>
      </c>
      <c r="F462" s="36" t="s">
        <v>351</v>
      </c>
      <c r="G462" s="36" t="s">
        <v>54</v>
      </c>
    </row>
    <row r="463" spans="1:7">
      <c r="A463" s="34">
        <v>6033573</v>
      </c>
      <c r="B463" s="35" t="s">
        <v>657</v>
      </c>
      <c r="C463" s="35" t="s">
        <v>69</v>
      </c>
      <c r="D463" s="36" t="s">
        <v>13</v>
      </c>
      <c r="E463" s="36" t="s">
        <v>45</v>
      </c>
      <c r="F463" s="36" t="s">
        <v>228</v>
      </c>
      <c r="G463" s="36" t="s">
        <v>54</v>
      </c>
    </row>
    <row r="464" spans="1:7">
      <c r="A464" s="34">
        <v>6049417</v>
      </c>
      <c r="B464" s="35" t="s">
        <v>1864</v>
      </c>
      <c r="C464" s="35" t="s">
        <v>26</v>
      </c>
      <c r="D464" s="36" t="s">
        <v>13</v>
      </c>
      <c r="E464" s="36" t="s">
        <v>1896</v>
      </c>
      <c r="F464" s="36" t="s">
        <v>351</v>
      </c>
      <c r="G464" s="36" t="s">
        <v>54</v>
      </c>
    </row>
    <row r="465" spans="1:7">
      <c r="A465" s="34">
        <v>6022035</v>
      </c>
      <c r="B465" s="35" t="s">
        <v>658</v>
      </c>
      <c r="C465" s="35" t="s">
        <v>198</v>
      </c>
      <c r="D465" s="36" t="s">
        <v>13</v>
      </c>
      <c r="E465" s="36" t="s">
        <v>15</v>
      </c>
      <c r="F465" s="36" t="s">
        <v>80</v>
      </c>
      <c r="G465" s="36" t="s">
        <v>54</v>
      </c>
    </row>
    <row r="466" spans="1:7">
      <c r="A466" s="34">
        <v>6001984</v>
      </c>
      <c r="B466" s="35" t="s">
        <v>659</v>
      </c>
      <c r="C466" s="35" t="s">
        <v>32</v>
      </c>
      <c r="D466" s="36" t="s">
        <v>17</v>
      </c>
      <c r="E466" s="36" t="s">
        <v>6</v>
      </c>
      <c r="F466" s="36" t="s">
        <v>174</v>
      </c>
      <c r="G466" s="36" t="s">
        <v>54</v>
      </c>
    </row>
    <row r="467" spans="1:7">
      <c r="A467" s="34">
        <v>6001995</v>
      </c>
      <c r="B467" s="35" t="s">
        <v>659</v>
      </c>
      <c r="C467" s="35" t="s">
        <v>198</v>
      </c>
      <c r="D467" s="36" t="s">
        <v>7</v>
      </c>
      <c r="E467" s="36" t="s">
        <v>10</v>
      </c>
      <c r="F467" s="36" t="s">
        <v>174</v>
      </c>
      <c r="G467" s="36" t="s">
        <v>54</v>
      </c>
    </row>
    <row r="468" spans="1:7">
      <c r="A468" s="34">
        <v>6046938</v>
      </c>
      <c r="B468" s="35" t="s">
        <v>659</v>
      </c>
      <c r="C468" s="35" t="s">
        <v>114</v>
      </c>
      <c r="D468" s="36" t="s">
        <v>13</v>
      </c>
      <c r="E468" s="36" t="s">
        <v>49</v>
      </c>
      <c r="F468" s="36" t="s">
        <v>174</v>
      </c>
      <c r="G468" s="36" t="s">
        <v>54</v>
      </c>
    </row>
    <row r="469" spans="1:7">
      <c r="A469" s="34">
        <v>6047217</v>
      </c>
      <c r="B469" s="35" t="s">
        <v>660</v>
      </c>
      <c r="C469" s="35" t="s">
        <v>661</v>
      </c>
      <c r="D469" s="36" t="s">
        <v>165</v>
      </c>
      <c r="E469" s="36" t="s">
        <v>27</v>
      </c>
      <c r="F469" s="36" t="s">
        <v>218</v>
      </c>
      <c r="G469" s="36" t="s">
        <v>54</v>
      </c>
    </row>
    <row r="470" spans="1:7">
      <c r="A470" s="34">
        <v>6028927</v>
      </c>
      <c r="B470" s="35" t="s">
        <v>662</v>
      </c>
      <c r="C470" s="35" t="s">
        <v>132</v>
      </c>
      <c r="D470" s="36" t="s">
        <v>13</v>
      </c>
      <c r="E470" s="36" t="s">
        <v>34</v>
      </c>
      <c r="F470" s="36" t="s">
        <v>334</v>
      </c>
      <c r="G470" s="36" t="s">
        <v>54</v>
      </c>
    </row>
    <row r="471" spans="1:7">
      <c r="A471" s="34">
        <v>6012846</v>
      </c>
      <c r="B471" s="35" t="s">
        <v>663</v>
      </c>
      <c r="C471" s="35" t="s">
        <v>69</v>
      </c>
      <c r="D471" s="36" t="s">
        <v>13</v>
      </c>
      <c r="E471" s="36" t="s">
        <v>19</v>
      </c>
      <c r="F471" s="36" t="s">
        <v>143</v>
      </c>
      <c r="G471" s="36" t="s">
        <v>54</v>
      </c>
    </row>
    <row r="472" spans="1:7">
      <c r="A472" s="34">
        <v>6008615</v>
      </c>
      <c r="B472" s="35" t="s">
        <v>663</v>
      </c>
      <c r="C472" s="35" t="s">
        <v>299</v>
      </c>
      <c r="D472" s="36" t="s">
        <v>17</v>
      </c>
      <c r="E472" s="36" t="s">
        <v>34</v>
      </c>
      <c r="F472" s="36" t="s">
        <v>88</v>
      </c>
      <c r="G472" s="36" t="s">
        <v>54</v>
      </c>
    </row>
    <row r="473" spans="1:7">
      <c r="A473" s="34">
        <v>6015268</v>
      </c>
      <c r="B473" s="35" t="s">
        <v>664</v>
      </c>
      <c r="C473" s="35" t="s">
        <v>155</v>
      </c>
      <c r="D473" s="36" t="s">
        <v>7</v>
      </c>
      <c r="E473" s="36" t="s">
        <v>49</v>
      </c>
      <c r="F473" s="36" t="s">
        <v>358</v>
      </c>
      <c r="G473" s="36" t="s">
        <v>54</v>
      </c>
    </row>
    <row r="474" spans="1:7">
      <c r="A474" s="34">
        <v>6033922</v>
      </c>
      <c r="B474" s="35" t="s">
        <v>1865</v>
      </c>
      <c r="C474" s="35" t="s">
        <v>224</v>
      </c>
      <c r="D474" s="36" t="s">
        <v>13</v>
      </c>
      <c r="E474" s="36" t="s">
        <v>16</v>
      </c>
      <c r="F474" s="36" t="s">
        <v>250</v>
      </c>
      <c r="G474" s="36" t="s">
        <v>54</v>
      </c>
    </row>
    <row r="475" spans="1:7">
      <c r="A475" s="34">
        <v>6048892</v>
      </c>
      <c r="B475" s="35" t="s">
        <v>915</v>
      </c>
      <c r="C475" s="35" t="s">
        <v>32</v>
      </c>
      <c r="D475" s="36" t="s">
        <v>17</v>
      </c>
      <c r="E475" s="36" t="s">
        <v>19</v>
      </c>
      <c r="F475" s="36" t="s">
        <v>289</v>
      </c>
      <c r="G475" s="36" t="s">
        <v>54</v>
      </c>
    </row>
    <row r="476" spans="1:7">
      <c r="A476" s="34">
        <v>6005855</v>
      </c>
      <c r="B476" s="35" t="s">
        <v>666</v>
      </c>
      <c r="C476" s="35" t="s">
        <v>97</v>
      </c>
      <c r="D476" s="36" t="s">
        <v>7</v>
      </c>
      <c r="E476" s="36" t="s">
        <v>45</v>
      </c>
      <c r="F476" s="36" t="s">
        <v>149</v>
      </c>
      <c r="G476" s="36" t="s">
        <v>54</v>
      </c>
    </row>
    <row r="477" spans="1:7">
      <c r="A477" s="34">
        <v>6007673</v>
      </c>
      <c r="B477" s="35" t="s">
        <v>666</v>
      </c>
      <c r="C477" s="35" t="s">
        <v>294</v>
      </c>
      <c r="D477" s="36" t="s">
        <v>7</v>
      </c>
      <c r="E477" s="36" t="s">
        <v>6</v>
      </c>
      <c r="F477" s="36" t="s">
        <v>241</v>
      </c>
      <c r="G477" s="36" t="s">
        <v>54</v>
      </c>
    </row>
    <row r="478" spans="1:7">
      <c r="A478" s="34">
        <v>6049452</v>
      </c>
      <c r="B478" s="35" t="s">
        <v>1866</v>
      </c>
      <c r="C478" s="35" t="s">
        <v>1867</v>
      </c>
      <c r="D478" s="36" t="s">
        <v>13</v>
      </c>
      <c r="E478" s="36" t="s">
        <v>1896</v>
      </c>
      <c r="F478" s="36" t="s">
        <v>250</v>
      </c>
      <c r="G478" s="36" t="s">
        <v>54</v>
      </c>
    </row>
    <row r="479" spans="1:7">
      <c r="A479" s="34">
        <v>6002004</v>
      </c>
      <c r="B479" s="35" t="s">
        <v>667</v>
      </c>
      <c r="C479" s="35" t="s">
        <v>42</v>
      </c>
      <c r="D479" s="36" t="s">
        <v>7</v>
      </c>
      <c r="E479" s="36" t="s">
        <v>45</v>
      </c>
      <c r="F479" s="36" t="s">
        <v>339</v>
      </c>
      <c r="G479" s="36" t="s">
        <v>54</v>
      </c>
    </row>
    <row r="480" spans="1:7">
      <c r="A480" s="34">
        <v>6027704</v>
      </c>
      <c r="B480" s="35" t="s">
        <v>668</v>
      </c>
      <c r="C480" s="35" t="s">
        <v>175</v>
      </c>
      <c r="D480" s="36" t="s">
        <v>17</v>
      </c>
      <c r="E480" s="36" t="s">
        <v>12</v>
      </c>
      <c r="F480" s="36" t="s">
        <v>310</v>
      </c>
      <c r="G480" s="36" t="s">
        <v>54</v>
      </c>
    </row>
    <row r="481" spans="1:7">
      <c r="A481" s="34">
        <v>6048453</v>
      </c>
      <c r="B481" s="35" t="s">
        <v>669</v>
      </c>
      <c r="C481" s="35" t="s">
        <v>168</v>
      </c>
      <c r="D481" s="36" t="s">
        <v>13</v>
      </c>
      <c r="E481" s="36" t="s">
        <v>23</v>
      </c>
      <c r="F481" s="36" t="s">
        <v>157</v>
      </c>
      <c r="G481" s="36" t="s">
        <v>54</v>
      </c>
    </row>
    <row r="482" spans="1:7">
      <c r="A482" s="34">
        <v>6022204</v>
      </c>
      <c r="B482" s="35" t="s">
        <v>670</v>
      </c>
      <c r="C482" s="35" t="s">
        <v>671</v>
      </c>
      <c r="D482" s="36" t="s">
        <v>7</v>
      </c>
      <c r="E482" s="36" t="s">
        <v>6</v>
      </c>
      <c r="F482" s="36" t="s">
        <v>157</v>
      </c>
      <c r="G482" s="36" t="s">
        <v>54</v>
      </c>
    </row>
    <row r="483" spans="1:7">
      <c r="A483" s="34">
        <v>6049351</v>
      </c>
      <c r="B483" s="35" t="s">
        <v>1868</v>
      </c>
      <c r="C483" s="35" t="s">
        <v>1869</v>
      </c>
      <c r="D483" s="36" t="s">
        <v>13</v>
      </c>
      <c r="E483" s="36" t="s">
        <v>1896</v>
      </c>
      <c r="F483" s="36" t="s">
        <v>339</v>
      </c>
      <c r="G483" s="36" t="s">
        <v>54</v>
      </c>
    </row>
    <row r="484" spans="1:7">
      <c r="A484" s="34">
        <v>6003701</v>
      </c>
      <c r="B484" s="35" t="s">
        <v>672</v>
      </c>
      <c r="C484" s="35" t="s">
        <v>187</v>
      </c>
      <c r="D484" s="36" t="s">
        <v>13</v>
      </c>
      <c r="E484" s="36" t="s">
        <v>23</v>
      </c>
      <c r="F484" s="36" t="s">
        <v>53</v>
      </c>
      <c r="G484" s="36" t="s">
        <v>54</v>
      </c>
    </row>
    <row r="485" spans="1:7">
      <c r="A485" s="34">
        <v>6002522</v>
      </c>
      <c r="B485" s="35" t="s">
        <v>672</v>
      </c>
      <c r="C485" s="35" t="s">
        <v>39</v>
      </c>
      <c r="D485" s="36" t="s">
        <v>13</v>
      </c>
      <c r="E485" s="36" t="s">
        <v>66</v>
      </c>
      <c r="F485" s="36" t="s">
        <v>174</v>
      </c>
      <c r="G485" s="36" t="s">
        <v>54</v>
      </c>
    </row>
    <row r="486" spans="1:7">
      <c r="A486" s="34">
        <v>6043008</v>
      </c>
      <c r="B486" s="35" t="s">
        <v>673</v>
      </c>
      <c r="C486" s="35" t="s">
        <v>40</v>
      </c>
      <c r="D486" s="36" t="s">
        <v>17</v>
      </c>
      <c r="E486" s="36" t="s">
        <v>15</v>
      </c>
      <c r="F486" s="36" t="s">
        <v>53</v>
      </c>
      <c r="G486" s="36" t="s">
        <v>54</v>
      </c>
    </row>
    <row r="487" spans="1:7">
      <c r="A487" s="34">
        <v>6034796</v>
      </c>
      <c r="B487" s="35" t="s">
        <v>674</v>
      </c>
      <c r="C487" s="35" t="s">
        <v>192</v>
      </c>
      <c r="D487" s="36" t="s">
        <v>13</v>
      </c>
      <c r="E487" s="36" t="s">
        <v>15</v>
      </c>
      <c r="F487" s="36" t="s">
        <v>216</v>
      </c>
      <c r="G487" s="36" t="s">
        <v>54</v>
      </c>
    </row>
    <row r="488" spans="1:7">
      <c r="A488" s="34">
        <v>6044975</v>
      </c>
      <c r="B488" s="35" t="s">
        <v>675</v>
      </c>
      <c r="C488" s="35" t="s">
        <v>84</v>
      </c>
      <c r="D488" s="36" t="s">
        <v>17</v>
      </c>
      <c r="E488" s="36" t="s">
        <v>23</v>
      </c>
      <c r="F488" s="36" t="s">
        <v>174</v>
      </c>
      <c r="G488" s="36" t="s">
        <v>54</v>
      </c>
    </row>
    <row r="489" spans="1:7">
      <c r="A489" s="34">
        <v>6003971</v>
      </c>
      <c r="B489" s="35" t="s">
        <v>676</v>
      </c>
      <c r="C489" s="35" t="s">
        <v>68</v>
      </c>
      <c r="D489" s="36" t="s">
        <v>13</v>
      </c>
      <c r="E489" s="36" t="s">
        <v>6</v>
      </c>
      <c r="F489" s="36" t="s">
        <v>107</v>
      </c>
      <c r="G489" s="36" t="s">
        <v>54</v>
      </c>
    </row>
    <row r="490" spans="1:7">
      <c r="A490" s="34">
        <v>6047318</v>
      </c>
      <c r="B490" s="35" t="s">
        <v>677</v>
      </c>
      <c r="C490" s="35" t="s">
        <v>338</v>
      </c>
      <c r="D490" s="36" t="s">
        <v>17</v>
      </c>
      <c r="E490" s="36" t="s">
        <v>19</v>
      </c>
      <c r="F490" s="36" t="s">
        <v>241</v>
      </c>
      <c r="G490" s="36" t="s">
        <v>54</v>
      </c>
    </row>
    <row r="491" spans="1:7">
      <c r="A491" s="34">
        <v>6024112</v>
      </c>
      <c r="B491" s="35" t="s">
        <v>678</v>
      </c>
      <c r="C491" s="35" t="s">
        <v>108</v>
      </c>
      <c r="D491" s="36" t="s">
        <v>13</v>
      </c>
      <c r="E491" s="36" t="s">
        <v>49</v>
      </c>
      <c r="F491" s="36" t="s">
        <v>53</v>
      </c>
      <c r="G491" s="36" t="s">
        <v>54</v>
      </c>
    </row>
    <row r="492" spans="1:7">
      <c r="A492" s="34">
        <v>6015325</v>
      </c>
      <c r="B492" s="35" t="s">
        <v>679</v>
      </c>
      <c r="C492" s="35" t="s">
        <v>680</v>
      </c>
      <c r="D492" s="36" t="s">
        <v>7</v>
      </c>
      <c r="E492" s="36" t="s">
        <v>22</v>
      </c>
      <c r="F492" s="36" t="s">
        <v>197</v>
      </c>
      <c r="G492" s="36" t="s">
        <v>54</v>
      </c>
    </row>
    <row r="493" spans="1:7">
      <c r="A493" s="34">
        <v>6043785</v>
      </c>
      <c r="B493" s="35" t="s">
        <v>681</v>
      </c>
      <c r="C493" s="35" t="s">
        <v>186</v>
      </c>
      <c r="D493" s="36" t="s">
        <v>13</v>
      </c>
      <c r="E493" s="36" t="s">
        <v>19</v>
      </c>
      <c r="F493" s="36" t="s">
        <v>284</v>
      </c>
      <c r="G493" s="36" t="s">
        <v>54</v>
      </c>
    </row>
    <row r="494" spans="1:7">
      <c r="A494" s="34">
        <v>6029318</v>
      </c>
      <c r="B494" s="35" t="s">
        <v>681</v>
      </c>
      <c r="C494" s="35" t="s">
        <v>68</v>
      </c>
      <c r="D494" s="36" t="s">
        <v>13</v>
      </c>
      <c r="E494" s="36" t="s">
        <v>48</v>
      </c>
      <c r="F494" s="36" t="s">
        <v>365</v>
      </c>
      <c r="G494" s="36" t="s">
        <v>54</v>
      </c>
    </row>
    <row r="495" spans="1:7">
      <c r="A495" s="34">
        <v>6047059</v>
      </c>
      <c r="B495" s="35" t="s">
        <v>682</v>
      </c>
      <c r="C495" s="35" t="s">
        <v>126</v>
      </c>
      <c r="D495" s="36" t="s">
        <v>17</v>
      </c>
      <c r="E495" s="36" t="s">
        <v>25</v>
      </c>
      <c r="F495" s="36" t="s">
        <v>196</v>
      </c>
      <c r="G495" s="36" t="s">
        <v>54</v>
      </c>
    </row>
    <row r="496" spans="1:7">
      <c r="A496" s="34">
        <v>6016796</v>
      </c>
      <c r="B496" s="35" t="s">
        <v>682</v>
      </c>
      <c r="C496" s="35" t="s">
        <v>148</v>
      </c>
      <c r="D496" s="36" t="s">
        <v>17</v>
      </c>
      <c r="E496" s="36" t="s">
        <v>14</v>
      </c>
      <c r="F496" s="36" t="s">
        <v>218</v>
      </c>
      <c r="G496" s="36" t="s">
        <v>54</v>
      </c>
    </row>
    <row r="497" spans="1:7">
      <c r="A497" s="34">
        <v>6048486</v>
      </c>
      <c r="B497" s="35" t="s">
        <v>682</v>
      </c>
      <c r="C497" s="35" t="s">
        <v>140</v>
      </c>
      <c r="D497" s="36" t="s">
        <v>17</v>
      </c>
      <c r="E497" s="36" t="s">
        <v>19</v>
      </c>
      <c r="F497" s="36" t="s">
        <v>250</v>
      </c>
      <c r="G497" s="36" t="s">
        <v>54</v>
      </c>
    </row>
    <row r="498" spans="1:7">
      <c r="A498" s="34">
        <v>6049226</v>
      </c>
      <c r="B498" s="35" t="s">
        <v>1870</v>
      </c>
      <c r="C498" s="35" t="s">
        <v>134</v>
      </c>
      <c r="D498" s="36" t="s">
        <v>13</v>
      </c>
      <c r="E498" s="36" t="s">
        <v>1896</v>
      </c>
      <c r="F498" s="36" t="s">
        <v>928</v>
      </c>
      <c r="G498" s="36" t="s">
        <v>54</v>
      </c>
    </row>
    <row r="499" spans="1:7">
      <c r="A499" s="34">
        <v>6048532</v>
      </c>
      <c r="B499" s="35" t="s">
        <v>683</v>
      </c>
      <c r="C499" s="35" t="s">
        <v>198</v>
      </c>
      <c r="D499" s="36" t="s">
        <v>17</v>
      </c>
      <c r="E499" s="36" t="s">
        <v>19</v>
      </c>
      <c r="F499" s="36" t="s">
        <v>358</v>
      </c>
      <c r="G499" s="36" t="s">
        <v>54</v>
      </c>
    </row>
    <row r="500" spans="1:7">
      <c r="A500" s="34">
        <v>6049474</v>
      </c>
      <c r="B500" s="35" t="s">
        <v>1871</v>
      </c>
      <c r="C500" s="35" t="s">
        <v>1872</v>
      </c>
      <c r="D500" s="36" t="s">
        <v>31</v>
      </c>
      <c r="E500" s="36" t="s">
        <v>1896</v>
      </c>
      <c r="F500" s="36" t="s">
        <v>250</v>
      </c>
      <c r="G500" s="36" t="s">
        <v>54</v>
      </c>
    </row>
    <row r="501" spans="1:7">
      <c r="A501" s="34">
        <v>6049169</v>
      </c>
      <c r="B501" s="35" t="s">
        <v>1873</v>
      </c>
      <c r="C501" s="35" t="s">
        <v>1874</v>
      </c>
      <c r="D501" s="36" t="s">
        <v>17</v>
      </c>
      <c r="E501" s="36" t="s">
        <v>19</v>
      </c>
      <c r="F501" s="36" t="s">
        <v>157</v>
      </c>
      <c r="G501" s="36" t="s">
        <v>54</v>
      </c>
    </row>
    <row r="502" spans="1:7">
      <c r="A502" s="34">
        <v>6014765</v>
      </c>
      <c r="B502" s="35" t="s">
        <v>684</v>
      </c>
      <c r="C502" s="35" t="s">
        <v>181</v>
      </c>
      <c r="D502" s="36" t="s">
        <v>7</v>
      </c>
      <c r="E502" s="36" t="s">
        <v>49</v>
      </c>
      <c r="F502" s="36" t="s">
        <v>420</v>
      </c>
      <c r="G502" s="36" t="s">
        <v>54</v>
      </c>
    </row>
    <row r="503" spans="1:7">
      <c r="A503" s="34">
        <v>6048519</v>
      </c>
      <c r="B503" s="35" t="s">
        <v>685</v>
      </c>
      <c r="C503" s="35" t="s">
        <v>634</v>
      </c>
      <c r="D503" s="36" t="s">
        <v>13</v>
      </c>
      <c r="E503" s="36" t="s">
        <v>6</v>
      </c>
      <c r="F503" s="36" t="s">
        <v>351</v>
      </c>
      <c r="G503" s="36" t="s">
        <v>54</v>
      </c>
    </row>
    <row r="504" spans="1:7">
      <c r="A504" s="34">
        <v>6039982</v>
      </c>
      <c r="B504" s="35" t="s">
        <v>686</v>
      </c>
      <c r="C504" s="35" t="s">
        <v>124</v>
      </c>
      <c r="D504" s="36" t="s">
        <v>13</v>
      </c>
      <c r="E504" s="36" t="s">
        <v>48</v>
      </c>
      <c r="F504" s="36" t="s">
        <v>154</v>
      </c>
      <c r="G504" s="36" t="s">
        <v>54</v>
      </c>
    </row>
    <row r="505" spans="1:7">
      <c r="A505" s="34">
        <v>6024404</v>
      </c>
      <c r="B505" s="35" t="s">
        <v>687</v>
      </c>
      <c r="C505" s="35" t="s">
        <v>36</v>
      </c>
      <c r="D505" s="36" t="s">
        <v>13</v>
      </c>
      <c r="E505" s="36" t="s">
        <v>34</v>
      </c>
      <c r="F505" s="36" t="s">
        <v>420</v>
      </c>
      <c r="G505" s="36" t="s">
        <v>54</v>
      </c>
    </row>
    <row r="506" spans="1:7">
      <c r="A506" s="34">
        <v>6026277</v>
      </c>
      <c r="B506" s="35" t="s">
        <v>688</v>
      </c>
      <c r="C506" s="35" t="s">
        <v>100</v>
      </c>
      <c r="D506" s="36" t="s">
        <v>13</v>
      </c>
      <c r="E506" s="36" t="s">
        <v>21</v>
      </c>
      <c r="F506" s="36" t="s">
        <v>197</v>
      </c>
      <c r="G506" s="36" t="s">
        <v>54</v>
      </c>
    </row>
    <row r="507" spans="1:7">
      <c r="A507" s="34">
        <v>6041438</v>
      </c>
      <c r="B507" s="35" t="s">
        <v>1875</v>
      </c>
      <c r="C507" s="35" t="s">
        <v>35</v>
      </c>
      <c r="D507" s="36" t="s">
        <v>13</v>
      </c>
      <c r="E507" s="36" t="s">
        <v>19</v>
      </c>
      <c r="F507" s="36" t="s">
        <v>88</v>
      </c>
      <c r="G507" s="36" t="s">
        <v>54</v>
      </c>
    </row>
    <row r="508" spans="1:7">
      <c r="A508" s="34">
        <v>6035288</v>
      </c>
      <c r="B508" s="35" t="s">
        <v>689</v>
      </c>
      <c r="C508" s="35" t="s">
        <v>690</v>
      </c>
      <c r="D508" s="36" t="s">
        <v>17</v>
      </c>
      <c r="E508" s="36" t="s">
        <v>49</v>
      </c>
      <c r="F508" s="36" t="s">
        <v>264</v>
      </c>
      <c r="G508" s="36" t="s">
        <v>54</v>
      </c>
    </row>
    <row r="509" spans="1:7">
      <c r="A509" s="34">
        <v>6039328</v>
      </c>
      <c r="B509" s="35" t="s">
        <v>691</v>
      </c>
      <c r="C509" s="35" t="s">
        <v>28</v>
      </c>
      <c r="D509" s="36" t="s">
        <v>17</v>
      </c>
      <c r="E509" s="36" t="s">
        <v>21</v>
      </c>
      <c r="F509" s="36" t="s">
        <v>420</v>
      </c>
      <c r="G509" s="36" t="s">
        <v>54</v>
      </c>
    </row>
    <row r="510" spans="1:7">
      <c r="A510" s="34">
        <v>6032315</v>
      </c>
      <c r="B510" s="35" t="s">
        <v>692</v>
      </c>
      <c r="C510" s="35" t="s">
        <v>78</v>
      </c>
      <c r="D510" s="36" t="s">
        <v>13</v>
      </c>
      <c r="E510" s="36" t="s">
        <v>48</v>
      </c>
      <c r="F510" s="36" t="s">
        <v>318</v>
      </c>
      <c r="G510" s="36" t="s">
        <v>54</v>
      </c>
    </row>
    <row r="511" spans="1:7">
      <c r="A511" s="34">
        <v>6014506</v>
      </c>
      <c r="B511" s="35" t="s">
        <v>693</v>
      </c>
      <c r="C511" s="35" t="s">
        <v>76</v>
      </c>
      <c r="D511" s="36" t="s">
        <v>7</v>
      </c>
      <c r="E511" s="36" t="s">
        <v>10</v>
      </c>
      <c r="F511" s="36" t="s">
        <v>149</v>
      </c>
      <c r="G511" s="36" t="s">
        <v>54</v>
      </c>
    </row>
    <row r="512" spans="1:7">
      <c r="A512" s="34">
        <v>6004542</v>
      </c>
      <c r="B512" s="35" t="s">
        <v>694</v>
      </c>
      <c r="C512" s="35" t="s">
        <v>233</v>
      </c>
      <c r="D512" s="36" t="s">
        <v>17</v>
      </c>
      <c r="E512" s="36" t="s">
        <v>27</v>
      </c>
      <c r="F512" s="36" t="s">
        <v>80</v>
      </c>
      <c r="G512" s="36" t="s">
        <v>54</v>
      </c>
    </row>
    <row r="513" spans="1:7">
      <c r="A513" s="34">
        <v>6016831</v>
      </c>
      <c r="B513" s="35" t="s">
        <v>695</v>
      </c>
      <c r="C513" s="35" t="s">
        <v>696</v>
      </c>
      <c r="D513" s="36" t="s">
        <v>7</v>
      </c>
      <c r="E513" s="36" t="s">
        <v>45</v>
      </c>
      <c r="F513" s="36" t="s">
        <v>339</v>
      </c>
      <c r="G513" s="36" t="s">
        <v>54</v>
      </c>
    </row>
    <row r="514" spans="1:7">
      <c r="A514" s="34">
        <v>6040845</v>
      </c>
      <c r="B514" s="35" t="s">
        <v>697</v>
      </c>
      <c r="C514" s="35" t="s">
        <v>82</v>
      </c>
      <c r="D514" s="36" t="s">
        <v>17</v>
      </c>
      <c r="E514" s="36" t="s">
        <v>49</v>
      </c>
      <c r="F514" s="36" t="s">
        <v>157</v>
      </c>
      <c r="G514" s="36" t="s">
        <v>54</v>
      </c>
    </row>
    <row r="515" spans="1:7">
      <c r="A515" s="34">
        <v>6047252</v>
      </c>
      <c r="B515" s="35" t="s">
        <v>698</v>
      </c>
      <c r="C515" s="35" t="s">
        <v>184</v>
      </c>
      <c r="D515" s="36" t="s">
        <v>17</v>
      </c>
      <c r="E515" s="36" t="s">
        <v>19</v>
      </c>
      <c r="F515" s="36" t="s">
        <v>241</v>
      </c>
      <c r="G515" s="36" t="s">
        <v>8</v>
      </c>
    </row>
    <row r="516" spans="1:7">
      <c r="A516" s="34">
        <v>6047296</v>
      </c>
      <c r="B516" s="35" t="s">
        <v>699</v>
      </c>
      <c r="C516" s="35" t="s">
        <v>105</v>
      </c>
      <c r="D516" s="36" t="s">
        <v>17</v>
      </c>
      <c r="E516" s="36" t="s">
        <v>10</v>
      </c>
      <c r="F516" s="36" t="s">
        <v>334</v>
      </c>
      <c r="G516" s="36" t="s">
        <v>54</v>
      </c>
    </row>
    <row r="517" spans="1:7">
      <c r="A517" s="34">
        <v>6048879</v>
      </c>
      <c r="B517" s="35" t="s">
        <v>916</v>
      </c>
      <c r="C517" s="35" t="s">
        <v>209</v>
      </c>
      <c r="D517" s="36" t="s">
        <v>7</v>
      </c>
      <c r="E517" s="36" t="s">
        <v>6</v>
      </c>
      <c r="F517" s="36" t="s">
        <v>196</v>
      </c>
      <c r="G517" s="36" t="s">
        <v>54</v>
      </c>
    </row>
    <row r="518" spans="1:7">
      <c r="A518" s="34">
        <v>6046117</v>
      </c>
      <c r="B518" s="35" t="s">
        <v>700</v>
      </c>
      <c r="C518" s="35" t="s">
        <v>89</v>
      </c>
      <c r="D518" s="36" t="s">
        <v>17</v>
      </c>
      <c r="E518" s="36" t="s">
        <v>6</v>
      </c>
      <c r="F518" s="36" t="s">
        <v>241</v>
      </c>
      <c r="G518" s="36" t="s">
        <v>54</v>
      </c>
    </row>
    <row r="519" spans="1:7">
      <c r="A519" s="34">
        <v>6036232</v>
      </c>
      <c r="B519" s="35" t="s">
        <v>875</v>
      </c>
      <c r="C519" s="35" t="s">
        <v>121</v>
      </c>
      <c r="D519" s="36" t="s">
        <v>13</v>
      </c>
      <c r="E519" s="36" t="s">
        <v>19</v>
      </c>
      <c r="F519" s="36" t="s">
        <v>53</v>
      </c>
      <c r="G519" s="36" t="s">
        <v>8</v>
      </c>
    </row>
    <row r="520" spans="1:7">
      <c r="A520" s="34">
        <v>6026773</v>
      </c>
      <c r="B520" s="35" t="s">
        <v>701</v>
      </c>
      <c r="C520" s="35" t="s">
        <v>130</v>
      </c>
      <c r="D520" s="36" t="s">
        <v>17</v>
      </c>
      <c r="E520" s="36" t="s">
        <v>45</v>
      </c>
      <c r="F520" s="36" t="s">
        <v>237</v>
      </c>
      <c r="G520" s="36" t="s">
        <v>54</v>
      </c>
    </row>
    <row r="521" spans="1:7">
      <c r="A521" s="34">
        <v>6034605</v>
      </c>
      <c r="B521" s="35" t="s">
        <v>702</v>
      </c>
      <c r="C521" s="35" t="s">
        <v>40</v>
      </c>
      <c r="D521" s="36" t="s">
        <v>13</v>
      </c>
      <c r="E521" s="36" t="s">
        <v>21</v>
      </c>
      <c r="F521" s="36" t="s">
        <v>218</v>
      </c>
      <c r="G521" s="36" t="s">
        <v>54</v>
      </c>
    </row>
    <row r="522" spans="1:7">
      <c r="A522" s="34">
        <v>6018546</v>
      </c>
      <c r="B522" s="35" t="s">
        <v>703</v>
      </c>
      <c r="C522" s="35" t="s">
        <v>125</v>
      </c>
      <c r="D522" s="36" t="s">
        <v>13</v>
      </c>
      <c r="E522" s="36" t="s">
        <v>14</v>
      </c>
      <c r="F522" s="36" t="s">
        <v>107</v>
      </c>
      <c r="G522" s="36" t="s">
        <v>54</v>
      </c>
    </row>
    <row r="523" spans="1:7">
      <c r="A523" s="34">
        <v>6014416</v>
      </c>
      <c r="B523" s="35" t="s">
        <v>704</v>
      </c>
      <c r="C523" s="35" t="s">
        <v>69</v>
      </c>
      <c r="D523" s="36" t="s">
        <v>13</v>
      </c>
      <c r="E523" s="36" t="s">
        <v>21</v>
      </c>
      <c r="F523" s="36" t="s">
        <v>107</v>
      </c>
      <c r="G523" s="36" t="s">
        <v>54</v>
      </c>
    </row>
    <row r="524" spans="1:7">
      <c r="A524" s="34">
        <v>6011149</v>
      </c>
      <c r="B524" s="35" t="s">
        <v>705</v>
      </c>
      <c r="C524" s="35" t="s">
        <v>9</v>
      </c>
      <c r="D524" s="36" t="s">
        <v>13</v>
      </c>
      <c r="E524" s="36" t="s">
        <v>14</v>
      </c>
      <c r="F524" s="36" t="s">
        <v>339</v>
      </c>
      <c r="G524" s="36" t="s">
        <v>54</v>
      </c>
    </row>
    <row r="525" spans="1:7">
      <c r="A525" s="34">
        <v>6012385</v>
      </c>
      <c r="B525" s="35" t="s">
        <v>705</v>
      </c>
      <c r="C525" s="35" t="s">
        <v>68</v>
      </c>
      <c r="D525" s="36" t="s">
        <v>13</v>
      </c>
      <c r="E525" s="36" t="s">
        <v>49</v>
      </c>
      <c r="F525" s="36" t="s">
        <v>196</v>
      </c>
      <c r="G525" s="36" t="s">
        <v>54</v>
      </c>
    </row>
    <row r="526" spans="1:7">
      <c r="A526" s="34">
        <v>6019949</v>
      </c>
      <c r="B526" s="35" t="s">
        <v>706</v>
      </c>
      <c r="C526" s="35" t="s">
        <v>231</v>
      </c>
      <c r="D526" s="36" t="s">
        <v>13</v>
      </c>
      <c r="E526" s="36" t="s">
        <v>48</v>
      </c>
      <c r="F526" s="36" t="s">
        <v>128</v>
      </c>
      <c r="G526" s="36" t="s">
        <v>54</v>
      </c>
    </row>
    <row r="527" spans="1:7">
      <c r="A527" s="34">
        <v>6042652</v>
      </c>
      <c r="B527" s="35" t="s">
        <v>707</v>
      </c>
      <c r="C527" s="35" t="s">
        <v>117</v>
      </c>
      <c r="D527" s="36" t="s">
        <v>17</v>
      </c>
      <c r="E527" s="36" t="s">
        <v>6</v>
      </c>
      <c r="F527" s="36" t="s">
        <v>241</v>
      </c>
      <c r="G527" s="36" t="s">
        <v>54</v>
      </c>
    </row>
    <row r="528" spans="1:7">
      <c r="A528" s="34">
        <v>6049013</v>
      </c>
      <c r="B528" s="35" t="s">
        <v>1037</v>
      </c>
      <c r="C528" s="35" t="s">
        <v>132</v>
      </c>
      <c r="D528" s="36" t="s">
        <v>17</v>
      </c>
      <c r="E528" s="36" t="s">
        <v>16</v>
      </c>
      <c r="F528" s="36" t="s">
        <v>157</v>
      </c>
      <c r="G528" s="36" t="s">
        <v>54</v>
      </c>
    </row>
    <row r="529" spans="1:7">
      <c r="A529" s="34">
        <v>6039767</v>
      </c>
      <c r="B529" s="35" t="s">
        <v>708</v>
      </c>
      <c r="C529" s="35" t="s">
        <v>69</v>
      </c>
      <c r="D529" s="36" t="s">
        <v>13</v>
      </c>
      <c r="E529" s="36" t="s">
        <v>6</v>
      </c>
      <c r="F529" s="36" t="s">
        <v>420</v>
      </c>
      <c r="G529" s="36" t="s">
        <v>54</v>
      </c>
    </row>
    <row r="530" spans="1:7">
      <c r="A530" s="34">
        <v>6046681</v>
      </c>
      <c r="B530" s="35" t="s">
        <v>708</v>
      </c>
      <c r="C530" s="35" t="s">
        <v>221</v>
      </c>
      <c r="D530" s="36" t="s">
        <v>17</v>
      </c>
      <c r="E530" s="36" t="s">
        <v>19</v>
      </c>
      <c r="F530" s="36" t="s">
        <v>420</v>
      </c>
      <c r="G530" s="36" t="s">
        <v>54</v>
      </c>
    </row>
    <row r="531" spans="1:7">
      <c r="A531" s="34">
        <v>6039892</v>
      </c>
      <c r="B531" s="35" t="s">
        <v>1876</v>
      </c>
      <c r="C531" s="35" t="s">
        <v>1877</v>
      </c>
      <c r="D531" s="36" t="s">
        <v>7</v>
      </c>
      <c r="E531" s="36" t="s">
        <v>6</v>
      </c>
      <c r="F531" s="36" t="s">
        <v>230</v>
      </c>
      <c r="G531" s="36" t="s">
        <v>54</v>
      </c>
    </row>
    <row r="532" spans="1:7">
      <c r="A532" s="34">
        <v>6049248</v>
      </c>
      <c r="B532" s="35" t="s">
        <v>709</v>
      </c>
      <c r="C532" s="35" t="s">
        <v>205</v>
      </c>
      <c r="D532" s="36" t="s">
        <v>13</v>
      </c>
      <c r="E532" s="36" t="s">
        <v>1896</v>
      </c>
      <c r="F532" s="36" t="s">
        <v>216</v>
      </c>
      <c r="G532" s="36" t="s">
        <v>54</v>
      </c>
    </row>
    <row r="533" spans="1:7">
      <c r="A533" s="34">
        <v>6035233</v>
      </c>
      <c r="B533" s="35" t="s">
        <v>709</v>
      </c>
      <c r="C533" s="35" t="s">
        <v>354</v>
      </c>
      <c r="D533" s="36" t="s">
        <v>13</v>
      </c>
      <c r="E533" s="36" t="s">
        <v>48</v>
      </c>
      <c r="F533" s="36" t="s">
        <v>216</v>
      </c>
      <c r="G533" s="36" t="s">
        <v>54</v>
      </c>
    </row>
    <row r="534" spans="1:7">
      <c r="A534" s="34">
        <v>6047511</v>
      </c>
      <c r="B534" s="35" t="s">
        <v>710</v>
      </c>
      <c r="C534" s="35" t="s">
        <v>362</v>
      </c>
      <c r="D534" s="36" t="s">
        <v>13</v>
      </c>
      <c r="E534" s="36" t="s">
        <v>49</v>
      </c>
      <c r="F534" s="36" t="s">
        <v>284</v>
      </c>
      <c r="G534" s="36" t="s">
        <v>54</v>
      </c>
    </row>
    <row r="535" spans="1:7">
      <c r="A535" s="34">
        <v>6026031</v>
      </c>
      <c r="B535" s="35" t="s">
        <v>711</v>
      </c>
      <c r="C535" s="35" t="s">
        <v>64</v>
      </c>
      <c r="D535" s="36" t="s">
        <v>17</v>
      </c>
      <c r="E535" s="36" t="s">
        <v>30</v>
      </c>
      <c r="F535" s="36" t="s">
        <v>250</v>
      </c>
      <c r="G535" s="36" t="s">
        <v>54</v>
      </c>
    </row>
    <row r="536" spans="1:7">
      <c r="A536" s="34">
        <v>6049103</v>
      </c>
      <c r="B536" s="35" t="s">
        <v>1878</v>
      </c>
      <c r="C536" s="35" t="s">
        <v>9</v>
      </c>
      <c r="D536" s="36" t="s">
        <v>17</v>
      </c>
      <c r="E536" s="36" t="s">
        <v>19</v>
      </c>
      <c r="F536" s="36" t="s">
        <v>218</v>
      </c>
      <c r="G536" s="36" t="s">
        <v>54</v>
      </c>
    </row>
    <row r="537" spans="1:7">
      <c r="A537" s="34">
        <v>6030295</v>
      </c>
      <c r="B537" s="35" t="s">
        <v>712</v>
      </c>
      <c r="C537" s="35" t="s">
        <v>95</v>
      </c>
      <c r="D537" s="36" t="s">
        <v>17</v>
      </c>
      <c r="E537" s="36" t="s">
        <v>34</v>
      </c>
      <c r="F537" s="36" t="s">
        <v>218</v>
      </c>
      <c r="G537" s="36" t="s">
        <v>54</v>
      </c>
    </row>
    <row r="538" spans="1:7">
      <c r="A538" s="34">
        <v>6040417</v>
      </c>
      <c r="B538" s="35" t="s">
        <v>713</v>
      </c>
      <c r="C538" s="35" t="s">
        <v>124</v>
      </c>
      <c r="D538" s="36" t="s">
        <v>13</v>
      </c>
      <c r="E538" s="36" t="s">
        <v>25</v>
      </c>
      <c r="F538" s="36" t="s">
        <v>80</v>
      </c>
      <c r="G538" s="36" t="s">
        <v>54</v>
      </c>
    </row>
    <row r="539" spans="1:7">
      <c r="A539" s="34">
        <v>6048598</v>
      </c>
      <c r="B539" s="35" t="s">
        <v>714</v>
      </c>
      <c r="C539" s="35" t="s">
        <v>41</v>
      </c>
      <c r="D539" s="36" t="s">
        <v>17</v>
      </c>
      <c r="E539" s="36" t="s">
        <v>6</v>
      </c>
      <c r="F539" s="36" t="s">
        <v>88</v>
      </c>
      <c r="G539" s="36" t="s">
        <v>54</v>
      </c>
    </row>
    <row r="540" spans="1:7">
      <c r="A540" s="34">
        <v>6047779</v>
      </c>
      <c r="B540" s="35" t="s">
        <v>715</v>
      </c>
      <c r="C540" s="35" t="s">
        <v>73</v>
      </c>
      <c r="D540" s="36" t="s">
        <v>7</v>
      </c>
      <c r="E540" s="36" t="s">
        <v>49</v>
      </c>
      <c r="F540" s="36" t="s">
        <v>107</v>
      </c>
      <c r="G540" s="36" t="s">
        <v>54</v>
      </c>
    </row>
    <row r="541" spans="1:7">
      <c r="A541" s="34">
        <v>6047162</v>
      </c>
      <c r="B541" s="35" t="s">
        <v>716</v>
      </c>
      <c r="C541" s="35" t="s">
        <v>35</v>
      </c>
      <c r="D541" s="36" t="s">
        <v>13</v>
      </c>
      <c r="E541" s="36" t="s">
        <v>16</v>
      </c>
      <c r="F541" s="36" t="s">
        <v>157</v>
      </c>
      <c r="G541" s="36" t="s">
        <v>54</v>
      </c>
    </row>
    <row r="542" spans="1:7">
      <c r="A542" s="34">
        <v>6047904</v>
      </c>
      <c r="B542" s="35" t="s">
        <v>717</v>
      </c>
      <c r="C542" s="35" t="s">
        <v>90</v>
      </c>
      <c r="D542" s="36" t="s">
        <v>7</v>
      </c>
      <c r="E542" s="36" t="s">
        <v>25</v>
      </c>
      <c r="F542" s="36" t="s">
        <v>264</v>
      </c>
      <c r="G542" s="36" t="s">
        <v>54</v>
      </c>
    </row>
    <row r="543" spans="1:7">
      <c r="A543" s="34">
        <v>6045423</v>
      </c>
      <c r="B543" s="35" t="s">
        <v>718</v>
      </c>
      <c r="C543" s="35" t="s">
        <v>262</v>
      </c>
      <c r="D543" s="36" t="s">
        <v>17</v>
      </c>
      <c r="E543" s="36" t="s">
        <v>22</v>
      </c>
      <c r="F543" s="36" t="s">
        <v>53</v>
      </c>
      <c r="G543" s="36" t="s">
        <v>54</v>
      </c>
    </row>
    <row r="544" spans="1:7">
      <c r="A544" s="34">
        <v>6040957</v>
      </c>
      <c r="B544" s="35" t="s">
        <v>1879</v>
      </c>
      <c r="C544" s="35" t="s">
        <v>345</v>
      </c>
      <c r="D544" s="36" t="s">
        <v>13</v>
      </c>
      <c r="E544" s="36" t="s">
        <v>45</v>
      </c>
      <c r="F544" s="36" t="s">
        <v>174</v>
      </c>
      <c r="G544" s="36" t="s">
        <v>54</v>
      </c>
    </row>
    <row r="545" spans="1:7">
      <c r="A545" s="34">
        <v>6037995</v>
      </c>
      <c r="B545" s="35" t="s">
        <v>719</v>
      </c>
      <c r="C545" s="35" t="s">
        <v>124</v>
      </c>
      <c r="D545" s="36" t="s">
        <v>13</v>
      </c>
      <c r="E545" s="36" t="s">
        <v>12</v>
      </c>
      <c r="F545" s="36" t="s">
        <v>107</v>
      </c>
      <c r="G545" s="36" t="s">
        <v>54</v>
      </c>
    </row>
    <row r="546" spans="1:7">
      <c r="A546" s="34">
        <v>6020735</v>
      </c>
      <c r="B546" s="35" t="s">
        <v>720</v>
      </c>
      <c r="C546" s="35" t="s">
        <v>28</v>
      </c>
      <c r="D546" s="36" t="s">
        <v>7</v>
      </c>
      <c r="E546" s="36" t="s">
        <v>45</v>
      </c>
      <c r="F546" s="36" t="s">
        <v>53</v>
      </c>
      <c r="G546" s="36" t="s">
        <v>54</v>
      </c>
    </row>
    <row r="547" spans="1:7">
      <c r="A547" s="34">
        <v>6011858</v>
      </c>
      <c r="B547" s="35" t="s">
        <v>721</v>
      </c>
      <c r="C547" s="35" t="s">
        <v>238</v>
      </c>
      <c r="D547" s="36" t="s">
        <v>13</v>
      </c>
      <c r="E547" s="36" t="s">
        <v>14</v>
      </c>
      <c r="F547" s="36" t="s">
        <v>339</v>
      </c>
      <c r="G547" s="36" t="s">
        <v>54</v>
      </c>
    </row>
    <row r="548" spans="1:7">
      <c r="A548" s="34">
        <v>6001321</v>
      </c>
      <c r="B548" s="35" t="s">
        <v>722</v>
      </c>
      <c r="C548" s="35" t="s">
        <v>82</v>
      </c>
      <c r="D548" s="36" t="s">
        <v>17</v>
      </c>
      <c r="E548" s="36" t="s">
        <v>21</v>
      </c>
      <c r="F548" s="36" t="s">
        <v>339</v>
      </c>
      <c r="G548" s="36" t="s">
        <v>54</v>
      </c>
    </row>
    <row r="549" spans="1:7">
      <c r="A549" s="34">
        <v>6030633</v>
      </c>
      <c r="B549" s="35" t="s">
        <v>723</v>
      </c>
      <c r="C549" s="35" t="s">
        <v>145</v>
      </c>
      <c r="D549" s="36" t="s">
        <v>13</v>
      </c>
      <c r="E549" s="36" t="s">
        <v>34</v>
      </c>
      <c r="F549" s="36" t="s">
        <v>216</v>
      </c>
      <c r="G549" s="36" t="s">
        <v>54</v>
      </c>
    </row>
    <row r="550" spans="1:7">
      <c r="A550" s="34">
        <v>6037602</v>
      </c>
      <c r="B550" s="35" t="s">
        <v>724</v>
      </c>
      <c r="C550" s="35" t="s">
        <v>38</v>
      </c>
      <c r="D550" s="36" t="s">
        <v>13</v>
      </c>
      <c r="E550" s="36" t="s">
        <v>49</v>
      </c>
      <c r="F550" s="36" t="s">
        <v>228</v>
      </c>
      <c r="G550" s="36" t="s">
        <v>54</v>
      </c>
    </row>
    <row r="551" spans="1:7">
      <c r="A551" s="34">
        <v>6048497</v>
      </c>
      <c r="B551" s="35" t="s">
        <v>725</v>
      </c>
      <c r="C551" s="35" t="s">
        <v>120</v>
      </c>
      <c r="D551" s="36" t="s">
        <v>13</v>
      </c>
      <c r="E551" s="36" t="s">
        <v>6</v>
      </c>
      <c r="F551" s="36" t="s">
        <v>228</v>
      </c>
      <c r="G551" s="36" t="s">
        <v>54</v>
      </c>
    </row>
    <row r="552" spans="1:7">
      <c r="A552" s="34">
        <v>6046038</v>
      </c>
      <c r="B552" s="35" t="s">
        <v>726</v>
      </c>
      <c r="C552" s="35" t="s">
        <v>238</v>
      </c>
      <c r="D552" s="36" t="s">
        <v>13</v>
      </c>
      <c r="E552" s="36" t="s">
        <v>12</v>
      </c>
      <c r="F552" s="36" t="s">
        <v>351</v>
      </c>
      <c r="G552" s="36" t="s">
        <v>54</v>
      </c>
    </row>
    <row r="553" spans="1:7">
      <c r="A553" s="34">
        <v>6040529</v>
      </c>
      <c r="B553" s="35" t="s">
        <v>727</v>
      </c>
      <c r="C553" s="35" t="s">
        <v>253</v>
      </c>
      <c r="D553" s="36" t="s">
        <v>13</v>
      </c>
      <c r="E553" s="36" t="s">
        <v>30</v>
      </c>
      <c r="F553" s="36" t="s">
        <v>218</v>
      </c>
      <c r="G553" s="36" t="s">
        <v>54</v>
      </c>
    </row>
    <row r="554" spans="1:7">
      <c r="A554" s="34">
        <v>6002948</v>
      </c>
      <c r="B554" s="35" t="s">
        <v>728</v>
      </c>
      <c r="C554" s="35" t="s">
        <v>159</v>
      </c>
      <c r="D554" s="36" t="s">
        <v>17</v>
      </c>
      <c r="E554" s="36" t="s">
        <v>45</v>
      </c>
      <c r="F554" s="36" t="s">
        <v>107</v>
      </c>
      <c r="G554" s="36" t="s">
        <v>54</v>
      </c>
    </row>
    <row r="555" spans="1:7">
      <c r="A555" s="34">
        <v>6037117</v>
      </c>
      <c r="B555" s="35" t="s">
        <v>729</v>
      </c>
      <c r="C555" s="35" t="s">
        <v>64</v>
      </c>
      <c r="D555" s="36" t="s">
        <v>13</v>
      </c>
      <c r="E555" s="36" t="s">
        <v>21</v>
      </c>
      <c r="F555" s="36" t="s">
        <v>196</v>
      </c>
      <c r="G555" s="36" t="s">
        <v>54</v>
      </c>
    </row>
    <row r="556" spans="1:7">
      <c r="A556" s="34">
        <v>6000276</v>
      </c>
      <c r="B556" s="35" t="s">
        <v>730</v>
      </c>
      <c r="C556" s="35" t="s">
        <v>51</v>
      </c>
      <c r="D556" s="36" t="s">
        <v>17</v>
      </c>
      <c r="E556" s="36" t="s">
        <v>22</v>
      </c>
      <c r="F556" s="36" t="s">
        <v>264</v>
      </c>
      <c r="G556" s="36" t="s">
        <v>54</v>
      </c>
    </row>
    <row r="557" spans="1:7">
      <c r="A557" s="34">
        <v>6022079</v>
      </c>
      <c r="B557" s="35" t="s">
        <v>731</v>
      </c>
      <c r="C557" s="35" t="s">
        <v>35</v>
      </c>
      <c r="D557" s="36" t="s">
        <v>7</v>
      </c>
      <c r="E557" s="36" t="s">
        <v>25</v>
      </c>
      <c r="F557" s="36" t="s">
        <v>264</v>
      </c>
      <c r="G557" s="36" t="s">
        <v>54</v>
      </c>
    </row>
    <row r="558" spans="1:7">
      <c r="A558" s="34">
        <v>6006246</v>
      </c>
      <c r="B558" s="35" t="s">
        <v>732</v>
      </c>
      <c r="C558" s="35" t="s">
        <v>78</v>
      </c>
      <c r="D558" s="36" t="s">
        <v>13</v>
      </c>
      <c r="E558" s="36" t="s">
        <v>14</v>
      </c>
      <c r="F558" s="36" t="s">
        <v>218</v>
      </c>
      <c r="G558" s="36" t="s">
        <v>54</v>
      </c>
    </row>
    <row r="559" spans="1:7">
      <c r="A559" s="34">
        <v>6015729</v>
      </c>
      <c r="B559" s="35" t="s">
        <v>733</v>
      </c>
      <c r="C559" s="35" t="s">
        <v>248</v>
      </c>
      <c r="D559" s="36" t="s">
        <v>7</v>
      </c>
      <c r="E559" s="36" t="s">
        <v>19</v>
      </c>
      <c r="F559" s="36" t="s">
        <v>128</v>
      </c>
      <c r="G559" s="36" t="s">
        <v>54</v>
      </c>
    </row>
    <row r="560" spans="1:7">
      <c r="A560" s="34">
        <v>6029241</v>
      </c>
      <c r="B560" s="35" t="s">
        <v>734</v>
      </c>
      <c r="C560" s="35" t="s">
        <v>97</v>
      </c>
      <c r="D560" s="36" t="s">
        <v>17</v>
      </c>
      <c r="E560" s="36" t="s">
        <v>15</v>
      </c>
      <c r="F560" s="36" t="s">
        <v>264</v>
      </c>
      <c r="G560" s="36" t="s">
        <v>54</v>
      </c>
    </row>
    <row r="561" spans="1:7">
      <c r="A561" s="34">
        <v>6038702</v>
      </c>
      <c r="B561" s="35" t="s">
        <v>734</v>
      </c>
      <c r="C561" s="35" t="s">
        <v>141</v>
      </c>
      <c r="D561" s="36" t="s">
        <v>7</v>
      </c>
      <c r="E561" s="36" t="s">
        <v>6</v>
      </c>
      <c r="F561" s="36" t="s">
        <v>260</v>
      </c>
      <c r="G561" s="36" t="s">
        <v>54</v>
      </c>
    </row>
    <row r="562" spans="1:7">
      <c r="A562" s="34">
        <v>6044896</v>
      </c>
      <c r="B562" s="35" t="s">
        <v>735</v>
      </c>
      <c r="C562" s="35" t="s">
        <v>198</v>
      </c>
      <c r="D562" s="36" t="s">
        <v>13</v>
      </c>
      <c r="E562" s="36" t="s">
        <v>34</v>
      </c>
      <c r="F562" s="36" t="s">
        <v>104</v>
      </c>
      <c r="G562" s="36" t="s">
        <v>54</v>
      </c>
    </row>
    <row r="563" spans="1:7">
      <c r="A563" s="34">
        <v>6046422</v>
      </c>
      <c r="B563" s="35" t="s">
        <v>735</v>
      </c>
      <c r="C563" s="35" t="s">
        <v>244</v>
      </c>
      <c r="D563" s="36" t="s">
        <v>92</v>
      </c>
      <c r="E563" s="36" t="s">
        <v>15</v>
      </c>
      <c r="F563" s="36" t="s">
        <v>104</v>
      </c>
      <c r="G563" s="36" t="s">
        <v>54</v>
      </c>
    </row>
    <row r="564" spans="1:7">
      <c r="A564" s="34">
        <v>6039025</v>
      </c>
      <c r="B564" s="35" t="s">
        <v>736</v>
      </c>
      <c r="C564" s="35" t="s">
        <v>38</v>
      </c>
      <c r="D564" s="36" t="s">
        <v>17</v>
      </c>
      <c r="E564" s="36" t="s">
        <v>10</v>
      </c>
      <c r="F564" s="36" t="s">
        <v>88</v>
      </c>
      <c r="G564" s="36" t="s">
        <v>54</v>
      </c>
    </row>
    <row r="565" spans="1:7">
      <c r="A565" s="34">
        <v>6047882</v>
      </c>
      <c r="B565" s="35" t="s">
        <v>737</v>
      </c>
      <c r="C565" s="35" t="s">
        <v>124</v>
      </c>
      <c r="D565" s="36" t="s">
        <v>13</v>
      </c>
      <c r="E565" s="36" t="s">
        <v>25</v>
      </c>
      <c r="F565" s="36" t="s">
        <v>228</v>
      </c>
      <c r="G565" s="36" t="s">
        <v>54</v>
      </c>
    </row>
    <row r="566" spans="1:7">
      <c r="A566" s="34">
        <v>6048857</v>
      </c>
      <c r="B566" s="35" t="s">
        <v>738</v>
      </c>
      <c r="C566" s="35" t="s">
        <v>76</v>
      </c>
      <c r="D566" s="36" t="s">
        <v>17</v>
      </c>
      <c r="E566" s="36" t="s">
        <v>19</v>
      </c>
      <c r="F566" s="36" t="s">
        <v>261</v>
      </c>
      <c r="G566" s="36" t="s">
        <v>54</v>
      </c>
    </row>
    <row r="567" spans="1:7">
      <c r="A567" s="34">
        <v>6001117</v>
      </c>
      <c r="B567" s="35" t="s">
        <v>738</v>
      </c>
      <c r="C567" s="35" t="s">
        <v>280</v>
      </c>
      <c r="D567" s="36" t="s">
        <v>17</v>
      </c>
      <c r="E567" s="36" t="s">
        <v>27</v>
      </c>
      <c r="F567" s="36" t="s">
        <v>264</v>
      </c>
      <c r="G567" s="36" t="s">
        <v>54</v>
      </c>
    </row>
    <row r="568" spans="1:7">
      <c r="A568" s="34">
        <v>6046859</v>
      </c>
      <c r="B568" s="35" t="s">
        <v>739</v>
      </c>
      <c r="C568" s="35" t="s">
        <v>35</v>
      </c>
      <c r="D568" s="36" t="s">
        <v>13</v>
      </c>
      <c r="E568" s="36" t="s">
        <v>49</v>
      </c>
      <c r="F568" s="36" t="s">
        <v>260</v>
      </c>
      <c r="G568" s="36" t="s">
        <v>54</v>
      </c>
    </row>
    <row r="569" spans="1:7">
      <c r="A569" s="34">
        <v>2045992</v>
      </c>
      <c r="B569" s="35" t="s">
        <v>1880</v>
      </c>
      <c r="C569" s="35" t="s">
        <v>148</v>
      </c>
      <c r="D569" s="36" t="s">
        <v>13</v>
      </c>
      <c r="E569" s="36" t="s">
        <v>15</v>
      </c>
      <c r="F569" s="36" t="s">
        <v>138</v>
      </c>
      <c r="G569" s="36" t="s">
        <v>8</v>
      </c>
    </row>
    <row r="570" spans="1:7">
      <c r="A570" s="34">
        <v>6046051</v>
      </c>
      <c r="B570" s="35" t="s">
        <v>740</v>
      </c>
      <c r="C570" s="35" t="s">
        <v>35</v>
      </c>
      <c r="D570" s="36" t="s">
        <v>17</v>
      </c>
      <c r="E570" s="36" t="s">
        <v>45</v>
      </c>
      <c r="F570" s="36" t="s">
        <v>318</v>
      </c>
      <c r="G570" s="36" t="s">
        <v>54</v>
      </c>
    </row>
    <row r="571" spans="1:7">
      <c r="A571" s="34">
        <v>6042663</v>
      </c>
      <c r="B571" s="35" t="s">
        <v>741</v>
      </c>
      <c r="C571" s="35" t="s">
        <v>5</v>
      </c>
      <c r="D571" s="36" t="s">
        <v>7</v>
      </c>
      <c r="E571" s="36" t="s">
        <v>19</v>
      </c>
      <c r="F571" s="36" t="s">
        <v>241</v>
      </c>
      <c r="G571" s="36" t="s">
        <v>54</v>
      </c>
    </row>
    <row r="572" spans="1:7">
      <c r="A572" s="34">
        <v>6006371</v>
      </c>
      <c r="B572" s="35" t="s">
        <v>742</v>
      </c>
      <c r="C572" s="35" t="s">
        <v>217</v>
      </c>
      <c r="D572" s="36" t="s">
        <v>7</v>
      </c>
      <c r="E572" s="36" t="s">
        <v>23</v>
      </c>
      <c r="F572" s="36" t="s">
        <v>241</v>
      </c>
      <c r="G572" s="36" t="s">
        <v>54</v>
      </c>
    </row>
    <row r="573" spans="1:7">
      <c r="A573" s="34">
        <v>6047713</v>
      </c>
      <c r="B573" s="35" t="s">
        <v>742</v>
      </c>
      <c r="C573" s="35" t="s">
        <v>388</v>
      </c>
      <c r="D573" s="36" t="s">
        <v>7</v>
      </c>
      <c r="E573" s="36" t="s">
        <v>6</v>
      </c>
      <c r="F573" s="36" t="s">
        <v>88</v>
      </c>
      <c r="G573" s="36" t="s">
        <v>54</v>
      </c>
    </row>
    <row r="574" spans="1:7">
      <c r="A574" s="34">
        <v>6027603</v>
      </c>
      <c r="B574" s="35" t="s">
        <v>743</v>
      </c>
      <c r="C574" s="35" t="s">
        <v>78</v>
      </c>
      <c r="D574" s="36" t="s">
        <v>13</v>
      </c>
      <c r="E574" s="36" t="s">
        <v>66</v>
      </c>
      <c r="F574" s="36" t="s">
        <v>196</v>
      </c>
      <c r="G574" s="36" t="s">
        <v>54</v>
      </c>
    </row>
    <row r="575" spans="1:7">
      <c r="A575" s="34">
        <v>6048025</v>
      </c>
      <c r="B575" s="35" t="s">
        <v>744</v>
      </c>
      <c r="C575" s="35" t="s">
        <v>125</v>
      </c>
      <c r="D575" s="36" t="s">
        <v>17</v>
      </c>
      <c r="E575" s="36" t="s">
        <v>25</v>
      </c>
      <c r="F575" s="36" t="s">
        <v>196</v>
      </c>
      <c r="G575" s="36" t="s">
        <v>54</v>
      </c>
    </row>
    <row r="576" spans="1:7">
      <c r="A576" s="34">
        <v>6035391</v>
      </c>
      <c r="B576" s="35" t="s">
        <v>917</v>
      </c>
      <c r="C576" s="35" t="s">
        <v>918</v>
      </c>
      <c r="D576" s="36" t="s">
        <v>13</v>
      </c>
      <c r="E576" s="36" t="s">
        <v>6</v>
      </c>
      <c r="F576" s="36" t="s">
        <v>457</v>
      </c>
      <c r="G576" s="36" t="s">
        <v>54</v>
      </c>
    </row>
    <row r="577" spans="1:7">
      <c r="A577" s="34">
        <v>6017659</v>
      </c>
      <c r="B577" s="35" t="s">
        <v>745</v>
      </c>
      <c r="C577" s="35" t="s">
        <v>9</v>
      </c>
      <c r="D577" s="36" t="s">
        <v>7</v>
      </c>
      <c r="E577" s="36" t="s">
        <v>49</v>
      </c>
      <c r="F577" s="36" t="s">
        <v>104</v>
      </c>
      <c r="G577" s="36" t="s">
        <v>54</v>
      </c>
    </row>
    <row r="578" spans="1:7">
      <c r="A578" s="34">
        <v>6035828</v>
      </c>
      <c r="B578" s="35" t="s">
        <v>919</v>
      </c>
      <c r="C578" s="35" t="s">
        <v>69</v>
      </c>
      <c r="D578" s="36" t="s">
        <v>13</v>
      </c>
      <c r="E578" s="36" t="s">
        <v>23</v>
      </c>
      <c r="F578" s="36" t="s">
        <v>264</v>
      </c>
      <c r="G578" s="36" t="s">
        <v>54</v>
      </c>
    </row>
    <row r="579" spans="1:7">
      <c r="A579" s="34">
        <v>6019005</v>
      </c>
      <c r="B579" s="35" t="s">
        <v>746</v>
      </c>
      <c r="C579" s="35" t="s">
        <v>280</v>
      </c>
      <c r="D579" s="36" t="s">
        <v>13</v>
      </c>
      <c r="E579" s="36" t="s">
        <v>14</v>
      </c>
      <c r="F579" s="36" t="s">
        <v>107</v>
      </c>
      <c r="G579" s="36" t="s">
        <v>54</v>
      </c>
    </row>
    <row r="580" spans="1:7">
      <c r="A580" s="34">
        <v>6003734</v>
      </c>
      <c r="B580" s="35" t="s">
        <v>747</v>
      </c>
      <c r="C580" s="35" t="s">
        <v>33</v>
      </c>
      <c r="D580" s="36" t="s">
        <v>17</v>
      </c>
      <c r="E580" s="36" t="s">
        <v>15</v>
      </c>
      <c r="F580" s="36" t="s">
        <v>143</v>
      </c>
      <c r="G580" s="36" t="s">
        <v>54</v>
      </c>
    </row>
    <row r="581" spans="1:7">
      <c r="A581" s="34">
        <v>6043379</v>
      </c>
      <c r="B581" s="35" t="s">
        <v>748</v>
      </c>
      <c r="C581" s="35" t="s">
        <v>43</v>
      </c>
      <c r="D581" s="36" t="s">
        <v>13</v>
      </c>
      <c r="E581" s="36" t="s">
        <v>49</v>
      </c>
      <c r="F581" s="36" t="s">
        <v>210</v>
      </c>
      <c r="G581" s="36" t="s">
        <v>54</v>
      </c>
    </row>
    <row r="582" spans="1:7">
      <c r="A582" s="34">
        <v>6046016</v>
      </c>
      <c r="B582" s="35" t="s">
        <v>920</v>
      </c>
      <c r="C582" s="35" t="s">
        <v>161</v>
      </c>
      <c r="D582" s="36" t="s">
        <v>17</v>
      </c>
      <c r="E582" s="36" t="s">
        <v>49</v>
      </c>
      <c r="F582" s="36" t="s">
        <v>318</v>
      </c>
      <c r="G582" s="36" t="s">
        <v>54</v>
      </c>
    </row>
    <row r="583" spans="1:7">
      <c r="A583" s="34">
        <v>6034684</v>
      </c>
      <c r="B583" s="35" t="s">
        <v>749</v>
      </c>
      <c r="C583" s="35" t="s">
        <v>61</v>
      </c>
      <c r="D583" s="36" t="s">
        <v>13</v>
      </c>
      <c r="E583" s="36" t="s">
        <v>10</v>
      </c>
      <c r="F583" s="36" t="s">
        <v>232</v>
      </c>
      <c r="G583" s="36" t="s">
        <v>54</v>
      </c>
    </row>
    <row r="584" spans="1:7">
      <c r="A584" s="34">
        <v>6046815</v>
      </c>
      <c r="B584" s="35" t="s">
        <v>750</v>
      </c>
      <c r="C584" s="35" t="s">
        <v>32</v>
      </c>
      <c r="D584" s="36" t="s">
        <v>17</v>
      </c>
      <c r="E584" s="36" t="s">
        <v>49</v>
      </c>
      <c r="F584" s="36" t="s">
        <v>138</v>
      </c>
      <c r="G584" s="36" t="s">
        <v>54</v>
      </c>
    </row>
    <row r="585" spans="1:7">
      <c r="A585" s="34">
        <v>6046826</v>
      </c>
      <c r="B585" s="35" t="s">
        <v>750</v>
      </c>
      <c r="C585" s="35" t="s">
        <v>231</v>
      </c>
      <c r="D585" s="36" t="s">
        <v>17</v>
      </c>
      <c r="E585" s="36" t="s">
        <v>49</v>
      </c>
      <c r="F585" s="36" t="s">
        <v>138</v>
      </c>
      <c r="G585" s="36" t="s">
        <v>54</v>
      </c>
    </row>
    <row r="586" spans="1:7">
      <c r="A586" s="34">
        <v>6015156</v>
      </c>
      <c r="B586" s="35" t="s">
        <v>751</v>
      </c>
      <c r="C586" s="35" t="s">
        <v>81</v>
      </c>
      <c r="D586" s="36" t="s">
        <v>7</v>
      </c>
      <c r="E586" s="36" t="s">
        <v>10</v>
      </c>
      <c r="F586" s="36" t="s">
        <v>310</v>
      </c>
      <c r="G586" s="36" t="s">
        <v>54</v>
      </c>
    </row>
    <row r="587" spans="1:7">
      <c r="A587" s="34">
        <v>6041462</v>
      </c>
      <c r="B587" s="35" t="s">
        <v>752</v>
      </c>
      <c r="C587" s="35" t="s">
        <v>253</v>
      </c>
      <c r="D587" s="36" t="s">
        <v>7</v>
      </c>
      <c r="E587" s="36" t="s">
        <v>6</v>
      </c>
      <c r="F587" s="36" t="s">
        <v>144</v>
      </c>
      <c r="G587" s="36" t="s">
        <v>54</v>
      </c>
    </row>
    <row r="588" spans="1:7">
      <c r="A588" s="34">
        <v>6044209</v>
      </c>
      <c r="B588" s="35" t="s">
        <v>752</v>
      </c>
      <c r="C588" s="35" t="s">
        <v>140</v>
      </c>
      <c r="D588" s="36" t="s">
        <v>17</v>
      </c>
      <c r="E588" s="36" t="s">
        <v>19</v>
      </c>
      <c r="F588" s="36" t="s">
        <v>144</v>
      </c>
      <c r="G588" s="36" t="s">
        <v>54</v>
      </c>
    </row>
    <row r="589" spans="1:7">
      <c r="A589" s="34">
        <v>6049316</v>
      </c>
      <c r="B589" s="35" t="s">
        <v>1881</v>
      </c>
      <c r="C589" s="35" t="s">
        <v>1882</v>
      </c>
      <c r="D589" s="36" t="s">
        <v>31</v>
      </c>
      <c r="E589" s="36" t="s">
        <v>1896</v>
      </c>
      <c r="F589" s="36" t="s">
        <v>457</v>
      </c>
      <c r="G589" s="36" t="s">
        <v>54</v>
      </c>
    </row>
    <row r="590" spans="1:7">
      <c r="A590" s="34">
        <v>6048554</v>
      </c>
      <c r="B590" s="35" t="s">
        <v>753</v>
      </c>
      <c r="C590" s="35" t="s">
        <v>145</v>
      </c>
      <c r="D590" s="36" t="s">
        <v>13</v>
      </c>
      <c r="E590" s="36" t="s">
        <v>19</v>
      </c>
      <c r="F590" s="36" t="s">
        <v>143</v>
      </c>
      <c r="G590" s="36" t="s">
        <v>54</v>
      </c>
    </row>
    <row r="591" spans="1:7">
      <c r="A591" s="34">
        <v>6045254</v>
      </c>
      <c r="B591" s="35" t="s">
        <v>754</v>
      </c>
      <c r="C591" s="35" t="s">
        <v>238</v>
      </c>
      <c r="D591" s="36" t="s">
        <v>13</v>
      </c>
      <c r="E591" s="36" t="s">
        <v>30</v>
      </c>
      <c r="F591" s="36" t="s">
        <v>197</v>
      </c>
      <c r="G591" s="36" t="s">
        <v>54</v>
      </c>
    </row>
    <row r="592" spans="1:7">
      <c r="A592" s="34">
        <v>6045131</v>
      </c>
      <c r="B592" s="35" t="s">
        <v>754</v>
      </c>
      <c r="C592" s="35" t="s">
        <v>404</v>
      </c>
      <c r="D592" s="36" t="s">
        <v>92</v>
      </c>
      <c r="E592" s="36" t="s">
        <v>66</v>
      </c>
      <c r="F592" s="36" t="s">
        <v>197</v>
      </c>
      <c r="G592" s="36" t="s">
        <v>54</v>
      </c>
    </row>
    <row r="593" spans="1:7">
      <c r="A593" s="34">
        <v>6035334</v>
      </c>
      <c r="B593" s="35" t="s">
        <v>755</v>
      </c>
      <c r="C593" s="35" t="s">
        <v>70</v>
      </c>
      <c r="D593" s="36" t="s">
        <v>17</v>
      </c>
      <c r="E593" s="36" t="s">
        <v>6</v>
      </c>
      <c r="F593" s="36" t="s">
        <v>196</v>
      </c>
      <c r="G593" s="36" t="s">
        <v>54</v>
      </c>
    </row>
    <row r="594" spans="1:7">
      <c r="A594" s="34">
        <v>2648466</v>
      </c>
      <c r="B594" s="35" t="s">
        <v>756</v>
      </c>
      <c r="C594" s="35" t="s">
        <v>158</v>
      </c>
      <c r="D594" s="36" t="s">
        <v>13</v>
      </c>
      <c r="E594" s="36" t="s">
        <v>14</v>
      </c>
      <c r="F594" s="36" t="s">
        <v>174</v>
      </c>
      <c r="G594" s="36" t="s">
        <v>8</v>
      </c>
    </row>
    <row r="595" spans="1:7">
      <c r="A595" s="34">
        <v>6015099</v>
      </c>
      <c r="B595" s="35" t="s">
        <v>757</v>
      </c>
      <c r="C595" s="35" t="s">
        <v>758</v>
      </c>
      <c r="D595" s="36" t="s">
        <v>13</v>
      </c>
      <c r="E595" s="36" t="s">
        <v>15</v>
      </c>
      <c r="F595" s="36" t="s">
        <v>365</v>
      </c>
      <c r="G595" s="36" t="s">
        <v>54</v>
      </c>
    </row>
    <row r="596" spans="1:7">
      <c r="A596" s="34">
        <v>6027041</v>
      </c>
      <c r="B596" s="35" t="s">
        <v>1883</v>
      </c>
      <c r="C596" s="35" t="s">
        <v>76</v>
      </c>
      <c r="D596" s="36" t="s">
        <v>7</v>
      </c>
      <c r="E596" s="36" t="s">
        <v>16</v>
      </c>
      <c r="F596" s="36" t="s">
        <v>339</v>
      </c>
      <c r="G596" s="36" t="s">
        <v>54</v>
      </c>
    </row>
    <row r="597" spans="1:7">
      <c r="A597" s="34">
        <v>6030802</v>
      </c>
      <c r="B597" s="35" t="s">
        <v>759</v>
      </c>
      <c r="C597" s="35" t="s">
        <v>503</v>
      </c>
      <c r="D597" s="36" t="s">
        <v>13</v>
      </c>
      <c r="E597" s="36" t="s">
        <v>6</v>
      </c>
      <c r="F597" s="36" t="s">
        <v>329</v>
      </c>
      <c r="G597" s="36" t="s">
        <v>54</v>
      </c>
    </row>
    <row r="598" spans="1:7">
      <c r="A598" s="34">
        <v>6002037</v>
      </c>
      <c r="B598" s="35" t="s">
        <v>1884</v>
      </c>
      <c r="C598" s="35" t="s">
        <v>1035</v>
      </c>
      <c r="D598" s="36" t="s">
        <v>7</v>
      </c>
      <c r="E598" s="36" t="s">
        <v>45</v>
      </c>
      <c r="F598" s="36" t="s">
        <v>339</v>
      </c>
      <c r="G598" s="36" t="s">
        <v>54</v>
      </c>
    </row>
    <row r="599" spans="1:7">
      <c r="A599" s="34">
        <v>6042584</v>
      </c>
      <c r="B599" s="35" t="s">
        <v>760</v>
      </c>
      <c r="C599" s="35" t="s">
        <v>761</v>
      </c>
      <c r="D599" s="36" t="s">
        <v>13</v>
      </c>
      <c r="E599" s="36" t="s">
        <v>19</v>
      </c>
      <c r="F599" s="36" t="s">
        <v>196</v>
      </c>
      <c r="G599" s="36" t="s">
        <v>54</v>
      </c>
    </row>
    <row r="600" spans="1:7">
      <c r="A600" s="34">
        <v>2348711</v>
      </c>
      <c r="B600" s="35" t="s">
        <v>762</v>
      </c>
      <c r="C600" s="35" t="s">
        <v>43</v>
      </c>
      <c r="D600" s="36" t="s">
        <v>13</v>
      </c>
      <c r="E600" s="36" t="s">
        <v>25</v>
      </c>
      <c r="F600" s="36" t="s">
        <v>80</v>
      </c>
      <c r="G600" s="36" t="s">
        <v>8</v>
      </c>
    </row>
    <row r="601" spans="1:7">
      <c r="A601" s="34">
        <v>6042281</v>
      </c>
      <c r="B601" s="35" t="s">
        <v>762</v>
      </c>
      <c r="C601" s="35" t="s">
        <v>40</v>
      </c>
      <c r="D601" s="36" t="s">
        <v>17</v>
      </c>
      <c r="E601" s="36" t="s">
        <v>19</v>
      </c>
      <c r="F601" s="36" t="s">
        <v>250</v>
      </c>
      <c r="G601" s="36" t="s">
        <v>54</v>
      </c>
    </row>
    <row r="602" spans="1:7">
      <c r="A602" s="34">
        <v>6049272</v>
      </c>
      <c r="B602" s="35" t="s">
        <v>1885</v>
      </c>
      <c r="C602" s="35" t="s">
        <v>1035</v>
      </c>
      <c r="D602" s="36" t="s">
        <v>31</v>
      </c>
      <c r="E602" s="36" t="s">
        <v>1896</v>
      </c>
      <c r="F602" s="36" t="s">
        <v>154</v>
      </c>
      <c r="G602" s="36" t="s">
        <v>54</v>
      </c>
    </row>
    <row r="603" spans="1:7">
      <c r="A603" s="34">
        <v>6035097</v>
      </c>
      <c r="B603" s="35" t="s">
        <v>763</v>
      </c>
      <c r="C603" s="35" t="s">
        <v>145</v>
      </c>
      <c r="D603" s="36" t="s">
        <v>13</v>
      </c>
      <c r="E603" s="36" t="s">
        <v>15</v>
      </c>
      <c r="F603" s="36" t="s">
        <v>197</v>
      </c>
      <c r="G603" s="36" t="s">
        <v>54</v>
      </c>
    </row>
    <row r="604" spans="1:7">
      <c r="A604" s="34">
        <v>6031698</v>
      </c>
      <c r="B604" s="35" t="s">
        <v>764</v>
      </c>
      <c r="C604" s="35" t="s">
        <v>257</v>
      </c>
      <c r="D604" s="36" t="s">
        <v>17</v>
      </c>
      <c r="E604" s="36" t="s">
        <v>22</v>
      </c>
      <c r="F604" s="36" t="s">
        <v>210</v>
      </c>
      <c r="G604" s="36" t="s">
        <v>54</v>
      </c>
    </row>
    <row r="605" spans="1:7">
      <c r="A605" s="34">
        <v>6048644</v>
      </c>
      <c r="B605" s="35" t="s">
        <v>921</v>
      </c>
      <c r="C605" s="35" t="s">
        <v>922</v>
      </c>
      <c r="D605" s="36" t="s">
        <v>17</v>
      </c>
      <c r="E605" s="36" t="s">
        <v>25</v>
      </c>
      <c r="F605" s="36" t="s">
        <v>264</v>
      </c>
      <c r="G605" s="36" t="s">
        <v>54</v>
      </c>
    </row>
    <row r="606" spans="1:7">
      <c r="A606" s="34">
        <v>6033977</v>
      </c>
      <c r="B606" s="35" t="s">
        <v>765</v>
      </c>
      <c r="C606" s="35" t="s">
        <v>343</v>
      </c>
      <c r="D606" s="36" t="s">
        <v>13</v>
      </c>
      <c r="E606" s="36" t="s">
        <v>15</v>
      </c>
      <c r="F606" s="36" t="s">
        <v>104</v>
      </c>
      <c r="G606" s="36" t="s">
        <v>54</v>
      </c>
    </row>
    <row r="607" spans="1:7">
      <c r="A607" s="34">
        <v>6010714</v>
      </c>
      <c r="B607" s="35" t="s">
        <v>766</v>
      </c>
      <c r="C607" s="35" t="s">
        <v>182</v>
      </c>
      <c r="D607" s="36" t="s">
        <v>13</v>
      </c>
      <c r="E607" s="36" t="s">
        <v>14</v>
      </c>
      <c r="F607" s="36" t="s">
        <v>339</v>
      </c>
      <c r="G607" s="36" t="s">
        <v>54</v>
      </c>
    </row>
    <row r="608" spans="1:7">
      <c r="A608" s="34">
        <v>6006494</v>
      </c>
      <c r="B608" s="35" t="s">
        <v>767</v>
      </c>
      <c r="C608" s="35" t="s">
        <v>152</v>
      </c>
      <c r="D608" s="36" t="s">
        <v>17</v>
      </c>
      <c r="E608" s="36" t="s">
        <v>21</v>
      </c>
      <c r="F608" s="36" t="s">
        <v>53</v>
      </c>
      <c r="G608" s="36" t="s">
        <v>54</v>
      </c>
    </row>
    <row r="609" spans="1:7">
      <c r="A609" s="34">
        <v>6017986</v>
      </c>
      <c r="B609" s="35" t="s">
        <v>768</v>
      </c>
      <c r="C609" s="35" t="s">
        <v>182</v>
      </c>
      <c r="D609" s="36" t="s">
        <v>13</v>
      </c>
      <c r="E609" s="36" t="s">
        <v>27</v>
      </c>
      <c r="F609" s="36" t="s">
        <v>228</v>
      </c>
      <c r="G609" s="36" t="s">
        <v>54</v>
      </c>
    </row>
    <row r="610" spans="1:7">
      <c r="A610" s="34">
        <v>6048058</v>
      </c>
      <c r="B610" s="35" t="s">
        <v>769</v>
      </c>
      <c r="C610" s="35" t="s">
        <v>84</v>
      </c>
      <c r="D610" s="36" t="s">
        <v>17</v>
      </c>
      <c r="E610" s="36" t="s">
        <v>49</v>
      </c>
      <c r="F610" s="36" t="s">
        <v>264</v>
      </c>
      <c r="G610" s="36" t="s">
        <v>54</v>
      </c>
    </row>
    <row r="611" spans="1:7">
      <c r="A611" s="34">
        <v>6020408</v>
      </c>
      <c r="B611" s="35" t="s">
        <v>771</v>
      </c>
      <c r="C611" s="35" t="s">
        <v>772</v>
      </c>
      <c r="D611" s="36" t="s">
        <v>7</v>
      </c>
      <c r="E611" s="36" t="s">
        <v>27</v>
      </c>
      <c r="F611" s="36" t="s">
        <v>334</v>
      </c>
      <c r="G611" s="36" t="s">
        <v>54</v>
      </c>
    </row>
    <row r="612" spans="1:7">
      <c r="A612" s="34">
        <v>6020419</v>
      </c>
      <c r="B612" s="35" t="s">
        <v>771</v>
      </c>
      <c r="C612" s="35" t="s">
        <v>773</v>
      </c>
      <c r="D612" s="36" t="s">
        <v>13</v>
      </c>
      <c r="E612" s="36" t="s">
        <v>49</v>
      </c>
      <c r="F612" s="36" t="s">
        <v>334</v>
      </c>
      <c r="G612" s="36" t="s">
        <v>54</v>
      </c>
    </row>
    <row r="613" spans="1:7">
      <c r="A613" s="34">
        <v>6044211</v>
      </c>
      <c r="B613" s="35" t="s">
        <v>774</v>
      </c>
      <c r="C613" s="35" t="s">
        <v>29</v>
      </c>
      <c r="D613" s="36" t="s">
        <v>17</v>
      </c>
      <c r="E613" s="36" t="s">
        <v>6</v>
      </c>
      <c r="F613" s="36" t="s">
        <v>144</v>
      </c>
      <c r="G613" s="36" t="s">
        <v>54</v>
      </c>
    </row>
    <row r="614" spans="1:7">
      <c r="A614" s="34">
        <v>6048802</v>
      </c>
      <c r="B614" s="35" t="s">
        <v>774</v>
      </c>
      <c r="C614" s="35" t="s">
        <v>923</v>
      </c>
      <c r="D614" s="36" t="s">
        <v>13</v>
      </c>
      <c r="E614" s="36" t="s">
        <v>25</v>
      </c>
      <c r="F614" s="36" t="s">
        <v>144</v>
      </c>
      <c r="G614" s="36" t="s">
        <v>54</v>
      </c>
    </row>
    <row r="615" spans="1:7">
      <c r="A615" s="34">
        <v>6041743</v>
      </c>
      <c r="B615" s="35" t="s">
        <v>775</v>
      </c>
      <c r="C615" s="35" t="s">
        <v>57</v>
      </c>
      <c r="D615" s="36" t="s">
        <v>17</v>
      </c>
      <c r="E615" s="36" t="s">
        <v>22</v>
      </c>
      <c r="F615" s="36" t="s">
        <v>88</v>
      </c>
      <c r="G615" s="36" t="s">
        <v>54</v>
      </c>
    </row>
    <row r="616" spans="1:7">
      <c r="A616" s="34">
        <v>6035593</v>
      </c>
      <c r="B616" s="35" t="s">
        <v>776</v>
      </c>
      <c r="C616" s="35" t="s">
        <v>123</v>
      </c>
      <c r="D616" s="36" t="s">
        <v>17</v>
      </c>
      <c r="E616" s="36" t="s">
        <v>6</v>
      </c>
      <c r="F616" s="36" t="s">
        <v>358</v>
      </c>
      <c r="G616" s="36" t="s">
        <v>54</v>
      </c>
    </row>
    <row r="617" spans="1:7">
      <c r="A617" s="34">
        <v>6005271</v>
      </c>
      <c r="B617" s="35" t="s">
        <v>777</v>
      </c>
      <c r="C617" s="35" t="s">
        <v>110</v>
      </c>
      <c r="D617" s="36" t="s">
        <v>7</v>
      </c>
      <c r="E617" s="36" t="s">
        <v>23</v>
      </c>
      <c r="F617" s="36" t="s">
        <v>289</v>
      </c>
      <c r="G617" s="36" t="s">
        <v>54</v>
      </c>
    </row>
    <row r="618" spans="1:7">
      <c r="A618" s="34">
        <v>6046769</v>
      </c>
      <c r="B618" s="35" t="s">
        <v>1007</v>
      </c>
      <c r="C618" s="35" t="s">
        <v>33</v>
      </c>
      <c r="D618" s="36" t="s">
        <v>7</v>
      </c>
      <c r="E618" s="36" t="s">
        <v>19</v>
      </c>
      <c r="F618" s="36" t="s">
        <v>149</v>
      </c>
      <c r="G618" s="36" t="s">
        <v>200</v>
      </c>
    </row>
    <row r="619" spans="1:7">
      <c r="A619" s="34">
        <v>6037725</v>
      </c>
      <c r="B619" s="35" t="s">
        <v>778</v>
      </c>
      <c r="C619" s="35" t="s">
        <v>43</v>
      </c>
      <c r="D619" s="36" t="s">
        <v>13</v>
      </c>
      <c r="E619" s="36" t="s">
        <v>15</v>
      </c>
      <c r="F619" s="36" t="s">
        <v>174</v>
      </c>
      <c r="G619" s="36" t="s">
        <v>54</v>
      </c>
    </row>
    <row r="620" spans="1:7">
      <c r="A620" s="34">
        <v>6000939</v>
      </c>
      <c r="B620" s="35" t="s">
        <v>779</v>
      </c>
      <c r="C620" s="35" t="s">
        <v>75</v>
      </c>
      <c r="D620" s="36" t="s">
        <v>7</v>
      </c>
      <c r="E620" s="36" t="s">
        <v>30</v>
      </c>
      <c r="F620" s="36" t="s">
        <v>420</v>
      </c>
      <c r="G620" s="36" t="s">
        <v>54</v>
      </c>
    </row>
    <row r="621" spans="1:7">
      <c r="A621" s="34">
        <v>6000153</v>
      </c>
      <c r="B621" s="35" t="s">
        <v>780</v>
      </c>
      <c r="C621" s="35" t="s">
        <v>127</v>
      </c>
      <c r="D621" s="36" t="s">
        <v>7</v>
      </c>
      <c r="E621" s="36" t="s">
        <v>48</v>
      </c>
      <c r="F621" s="36" t="s">
        <v>264</v>
      </c>
      <c r="G621" s="36" t="s">
        <v>54</v>
      </c>
    </row>
    <row r="622" spans="1:7">
      <c r="A622" s="34">
        <v>6047871</v>
      </c>
      <c r="B622" s="35" t="s">
        <v>781</v>
      </c>
      <c r="C622" s="35" t="s">
        <v>51</v>
      </c>
      <c r="D622" s="36" t="s">
        <v>13</v>
      </c>
      <c r="E622" s="36" t="s">
        <v>19</v>
      </c>
      <c r="F622" s="36" t="s">
        <v>157</v>
      </c>
      <c r="G622" s="36" t="s">
        <v>54</v>
      </c>
    </row>
    <row r="623" spans="1:7">
      <c r="A623" s="34">
        <v>6046804</v>
      </c>
      <c r="B623" s="35" t="s">
        <v>782</v>
      </c>
      <c r="C623" s="35" t="s">
        <v>56</v>
      </c>
      <c r="D623" s="36" t="s">
        <v>13</v>
      </c>
      <c r="E623" s="36" t="s">
        <v>10</v>
      </c>
      <c r="F623" s="36" t="s">
        <v>157</v>
      </c>
      <c r="G623" s="36" t="s">
        <v>54</v>
      </c>
    </row>
    <row r="624" spans="1:7">
      <c r="A624" s="34">
        <v>6036851</v>
      </c>
      <c r="B624" s="35" t="s">
        <v>783</v>
      </c>
      <c r="C624" s="35" t="s">
        <v>271</v>
      </c>
      <c r="D624" s="36" t="s">
        <v>7</v>
      </c>
      <c r="E624" s="36" t="s">
        <v>10</v>
      </c>
      <c r="F624" s="36" t="s">
        <v>53</v>
      </c>
      <c r="G624" s="36" t="s">
        <v>54</v>
      </c>
    </row>
    <row r="625" spans="1:7">
      <c r="A625" s="34">
        <v>6022799</v>
      </c>
      <c r="B625" s="35" t="s">
        <v>783</v>
      </c>
      <c r="C625" s="35" t="s">
        <v>76</v>
      </c>
      <c r="D625" s="36" t="s">
        <v>7</v>
      </c>
      <c r="E625" s="36" t="s">
        <v>30</v>
      </c>
      <c r="F625" s="36" t="s">
        <v>53</v>
      </c>
      <c r="G625" s="36" t="s">
        <v>54</v>
      </c>
    </row>
    <row r="626" spans="1:7">
      <c r="A626" s="34">
        <v>6012868</v>
      </c>
      <c r="B626" s="35" t="s">
        <v>784</v>
      </c>
      <c r="C626" s="35" t="s">
        <v>18</v>
      </c>
      <c r="D626" s="36" t="s">
        <v>13</v>
      </c>
      <c r="E626" s="36" t="s">
        <v>15</v>
      </c>
      <c r="F626" s="36" t="s">
        <v>88</v>
      </c>
      <c r="G626" s="36" t="s">
        <v>54</v>
      </c>
    </row>
    <row r="627" spans="1:7">
      <c r="A627" s="34">
        <v>6003947</v>
      </c>
      <c r="B627" s="35" t="s">
        <v>1886</v>
      </c>
      <c r="C627" s="35" t="s">
        <v>187</v>
      </c>
      <c r="D627" s="36" t="s">
        <v>7</v>
      </c>
      <c r="E627" s="36" t="s">
        <v>45</v>
      </c>
      <c r="F627" s="36" t="s">
        <v>107</v>
      </c>
      <c r="G627" s="36" t="s">
        <v>54</v>
      </c>
    </row>
    <row r="628" spans="1:7">
      <c r="A628" s="34">
        <v>6047926</v>
      </c>
      <c r="B628" s="35" t="s">
        <v>787</v>
      </c>
      <c r="C628" s="35" t="s">
        <v>247</v>
      </c>
      <c r="D628" s="36" t="s">
        <v>13</v>
      </c>
      <c r="E628" s="36" t="s">
        <v>30</v>
      </c>
      <c r="F628" s="36" t="s">
        <v>154</v>
      </c>
      <c r="G628" s="36" t="s">
        <v>54</v>
      </c>
    </row>
    <row r="629" spans="1:7">
      <c r="A629" s="34">
        <v>6044119</v>
      </c>
      <c r="B629" s="35" t="s">
        <v>788</v>
      </c>
      <c r="C629" s="35" t="s">
        <v>161</v>
      </c>
      <c r="D629" s="36" t="s">
        <v>13</v>
      </c>
      <c r="E629" s="36" t="s">
        <v>12</v>
      </c>
      <c r="F629" s="36" t="s">
        <v>149</v>
      </c>
      <c r="G629" s="36" t="s">
        <v>54</v>
      </c>
    </row>
    <row r="630" spans="1:7">
      <c r="A630" s="34">
        <v>6040812</v>
      </c>
      <c r="B630" s="35" t="s">
        <v>789</v>
      </c>
      <c r="C630" s="35" t="s">
        <v>281</v>
      </c>
      <c r="D630" s="36" t="s">
        <v>13</v>
      </c>
      <c r="E630" s="36" t="s">
        <v>45</v>
      </c>
      <c r="F630" s="36" t="s">
        <v>104</v>
      </c>
      <c r="G630" s="36" t="s">
        <v>54</v>
      </c>
    </row>
    <row r="631" spans="1:7">
      <c r="A631" s="34">
        <v>6046196</v>
      </c>
      <c r="B631" s="35" t="s">
        <v>790</v>
      </c>
      <c r="C631" s="35" t="s">
        <v>11</v>
      </c>
      <c r="D631" s="36" t="s">
        <v>7</v>
      </c>
      <c r="E631" s="36" t="s">
        <v>22</v>
      </c>
      <c r="F631" s="36" t="s">
        <v>104</v>
      </c>
      <c r="G631" s="36" t="s">
        <v>54</v>
      </c>
    </row>
    <row r="632" spans="1:7">
      <c r="A632" s="34">
        <v>6030238</v>
      </c>
      <c r="B632" s="35" t="s">
        <v>791</v>
      </c>
      <c r="C632" s="35" t="s">
        <v>68</v>
      </c>
      <c r="D632" s="36" t="s">
        <v>13</v>
      </c>
      <c r="E632" s="36" t="s">
        <v>15</v>
      </c>
      <c r="F632" s="36" t="s">
        <v>250</v>
      </c>
      <c r="G632" s="36" t="s">
        <v>54</v>
      </c>
    </row>
    <row r="633" spans="1:7">
      <c r="A633" s="34">
        <v>6031081</v>
      </c>
      <c r="B633" s="35" t="s">
        <v>791</v>
      </c>
      <c r="C633" s="35" t="s">
        <v>211</v>
      </c>
      <c r="D633" s="36" t="s">
        <v>13</v>
      </c>
      <c r="E633" s="36" t="s">
        <v>10</v>
      </c>
      <c r="F633" s="36" t="s">
        <v>250</v>
      </c>
      <c r="G633" s="36" t="s">
        <v>54</v>
      </c>
    </row>
    <row r="634" spans="1:7">
      <c r="A634" s="34">
        <v>6015527</v>
      </c>
      <c r="B634" s="35" t="s">
        <v>792</v>
      </c>
      <c r="C634" s="35" t="s">
        <v>173</v>
      </c>
      <c r="D634" s="36" t="s">
        <v>13</v>
      </c>
      <c r="E634" s="36" t="s">
        <v>14</v>
      </c>
      <c r="F634" s="36" t="s">
        <v>107</v>
      </c>
      <c r="G634" s="36" t="s">
        <v>54</v>
      </c>
    </row>
    <row r="635" spans="1:7">
      <c r="A635" s="34">
        <v>6047083</v>
      </c>
      <c r="B635" s="35" t="s">
        <v>793</v>
      </c>
      <c r="C635" s="35" t="s">
        <v>110</v>
      </c>
      <c r="D635" s="36" t="s">
        <v>17</v>
      </c>
      <c r="E635" s="36" t="s">
        <v>6</v>
      </c>
      <c r="F635" s="36" t="s">
        <v>53</v>
      </c>
      <c r="G635" s="36" t="s">
        <v>54</v>
      </c>
    </row>
    <row r="636" spans="1:7">
      <c r="A636" s="34">
        <v>6007177</v>
      </c>
      <c r="B636" s="35" t="s">
        <v>794</v>
      </c>
      <c r="C636" s="35" t="s">
        <v>40</v>
      </c>
      <c r="D636" s="36" t="s">
        <v>7</v>
      </c>
      <c r="E636" s="36" t="s">
        <v>49</v>
      </c>
      <c r="F636" s="36" t="s">
        <v>284</v>
      </c>
      <c r="G636" s="36" t="s">
        <v>54</v>
      </c>
    </row>
    <row r="637" spans="1:7">
      <c r="A637" s="34">
        <v>6043728</v>
      </c>
      <c r="B637" s="35" t="s">
        <v>795</v>
      </c>
      <c r="C637" s="35" t="s">
        <v>43</v>
      </c>
      <c r="D637" s="36" t="s">
        <v>13</v>
      </c>
      <c r="E637" s="36" t="s">
        <v>30</v>
      </c>
      <c r="F637" s="36" t="s">
        <v>196</v>
      </c>
      <c r="G637" s="36" t="s">
        <v>54</v>
      </c>
    </row>
    <row r="638" spans="1:7">
      <c r="A638" s="34">
        <v>6015483</v>
      </c>
      <c r="B638" s="35" t="s">
        <v>796</v>
      </c>
      <c r="C638" s="35" t="s">
        <v>280</v>
      </c>
      <c r="D638" s="36" t="s">
        <v>17</v>
      </c>
      <c r="E638" s="36" t="s">
        <v>15</v>
      </c>
      <c r="F638" s="36" t="s">
        <v>104</v>
      </c>
      <c r="G638" s="36" t="s">
        <v>54</v>
      </c>
    </row>
    <row r="639" spans="1:7">
      <c r="A639" s="34">
        <v>6039958</v>
      </c>
      <c r="B639" s="35" t="s">
        <v>797</v>
      </c>
      <c r="C639" s="35" t="s">
        <v>32</v>
      </c>
      <c r="D639" s="36" t="s">
        <v>7</v>
      </c>
      <c r="E639" s="36" t="s">
        <v>30</v>
      </c>
      <c r="F639" s="36" t="s">
        <v>154</v>
      </c>
      <c r="G639" s="36" t="s">
        <v>54</v>
      </c>
    </row>
    <row r="640" spans="1:7">
      <c r="A640" s="34">
        <v>6039183</v>
      </c>
      <c r="B640" s="35" t="s">
        <v>798</v>
      </c>
      <c r="C640" s="35" t="s">
        <v>132</v>
      </c>
      <c r="D640" s="36" t="s">
        <v>13</v>
      </c>
      <c r="E640" s="36" t="s">
        <v>21</v>
      </c>
      <c r="F640" s="36" t="s">
        <v>334</v>
      </c>
      <c r="G640" s="36" t="s">
        <v>54</v>
      </c>
    </row>
    <row r="641" spans="1:7">
      <c r="A641" s="34">
        <v>6048115</v>
      </c>
      <c r="B641" s="35" t="s">
        <v>798</v>
      </c>
      <c r="C641" s="35" t="s">
        <v>234</v>
      </c>
      <c r="D641" s="36" t="s">
        <v>17</v>
      </c>
      <c r="E641" s="36" t="s">
        <v>19</v>
      </c>
      <c r="F641" s="36" t="s">
        <v>260</v>
      </c>
      <c r="G641" s="36" t="s">
        <v>54</v>
      </c>
    </row>
    <row r="642" spans="1:7">
      <c r="A642" s="34">
        <v>6038779</v>
      </c>
      <c r="B642" s="35" t="s">
        <v>798</v>
      </c>
      <c r="C642" s="35" t="s">
        <v>116</v>
      </c>
      <c r="D642" s="36" t="s">
        <v>13</v>
      </c>
      <c r="E642" s="36" t="s">
        <v>27</v>
      </c>
      <c r="F642" s="36" t="s">
        <v>104</v>
      </c>
      <c r="G642" s="36" t="s">
        <v>54</v>
      </c>
    </row>
    <row r="643" spans="1:7">
      <c r="A643" s="34">
        <v>6049024</v>
      </c>
      <c r="B643" s="35" t="s">
        <v>798</v>
      </c>
      <c r="C643" s="35" t="s">
        <v>51</v>
      </c>
      <c r="D643" s="36" t="s">
        <v>13</v>
      </c>
      <c r="E643" s="36" t="s">
        <v>19</v>
      </c>
      <c r="F643" s="36" t="s">
        <v>1898</v>
      </c>
      <c r="G643" s="36" t="s">
        <v>54</v>
      </c>
    </row>
    <row r="644" spans="1:7">
      <c r="A644" s="34">
        <v>6002408</v>
      </c>
      <c r="B644" s="35" t="s">
        <v>1004</v>
      </c>
      <c r="C644" s="35" t="s">
        <v>90</v>
      </c>
      <c r="D644" s="36" t="s">
        <v>17</v>
      </c>
      <c r="E644" s="36" t="s">
        <v>45</v>
      </c>
      <c r="F644" s="36" t="s">
        <v>230</v>
      </c>
      <c r="G644" s="36" t="s">
        <v>54</v>
      </c>
    </row>
    <row r="645" spans="1:7">
      <c r="A645" s="34">
        <v>6048609</v>
      </c>
      <c r="B645" s="35" t="s">
        <v>799</v>
      </c>
      <c r="C645" s="35" t="s">
        <v>9</v>
      </c>
      <c r="D645" s="36" t="s">
        <v>17</v>
      </c>
      <c r="E645" s="36" t="s">
        <v>6</v>
      </c>
      <c r="F645" s="36" t="s">
        <v>457</v>
      </c>
      <c r="G645" s="36" t="s">
        <v>54</v>
      </c>
    </row>
    <row r="646" spans="1:7">
      <c r="A646" s="34">
        <v>6010049</v>
      </c>
      <c r="B646" s="35" t="s">
        <v>800</v>
      </c>
      <c r="C646" s="35" t="s">
        <v>192</v>
      </c>
      <c r="D646" s="36" t="s">
        <v>13</v>
      </c>
      <c r="E646" s="36" t="s">
        <v>66</v>
      </c>
      <c r="F646" s="36" t="s">
        <v>174</v>
      </c>
      <c r="G646" s="36" t="s">
        <v>54</v>
      </c>
    </row>
    <row r="647" spans="1:7">
      <c r="A647" s="34">
        <v>6046894</v>
      </c>
      <c r="B647" s="35" t="s">
        <v>801</v>
      </c>
      <c r="C647" s="35" t="s">
        <v>802</v>
      </c>
      <c r="D647" s="36" t="s">
        <v>165</v>
      </c>
      <c r="E647" s="36" t="s">
        <v>15</v>
      </c>
      <c r="F647" s="36" t="s">
        <v>107</v>
      </c>
      <c r="G647" s="36" t="s">
        <v>54</v>
      </c>
    </row>
    <row r="648" spans="1:7">
      <c r="A648" s="34">
        <v>6049283</v>
      </c>
      <c r="B648" s="35" t="s">
        <v>1887</v>
      </c>
      <c r="C648" s="35" t="s">
        <v>130</v>
      </c>
      <c r="D648" s="36" t="s">
        <v>13</v>
      </c>
      <c r="E648" s="36" t="s">
        <v>1896</v>
      </c>
      <c r="F648" s="36" t="s">
        <v>107</v>
      </c>
      <c r="G648" s="36" t="s">
        <v>54</v>
      </c>
    </row>
    <row r="649" spans="1:7">
      <c r="A649" s="34">
        <v>6023427</v>
      </c>
      <c r="B649" s="35" t="s">
        <v>803</v>
      </c>
      <c r="C649" s="35" t="s">
        <v>41</v>
      </c>
      <c r="D649" s="36" t="s">
        <v>17</v>
      </c>
      <c r="E649" s="36" t="s">
        <v>6</v>
      </c>
      <c r="F649" s="36" t="s">
        <v>260</v>
      </c>
      <c r="G649" s="36" t="s">
        <v>54</v>
      </c>
    </row>
    <row r="650" spans="1:7">
      <c r="A650" s="34">
        <v>6023438</v>
      </c>
      <c r="B650" s="35" t="s">
        <v>803</v>
      </c>
      <c r="C650" s="35" t="s">
        <v>116</v>
      </c>
      <c r="D650" s="36" t="s">
        <v>17</v>
      </c>
      <c r="E650" s="36" t="s">
        <v>6</v>
      </c>
      <c r="F650" s="36" t="s">
        <v>260</v>
      </c>
      <c r="G650" s="36" t="s">
        <v>200</v>
      </c>
    </row>
    <row r="651" spans="1:7">
      <c r="A651" s="34">
        <v>6033696</v>
      </c>
      <c r="B651" s="35" t="s">
        <v>804</v>
      </c>
      <c r="C651" s="35" t="s">
        <v>35</v>
      </c>
      <c r="D651" s="36" t="s">
        <v>7</v>
      </c>
      <c r="E651" s="36" t="s">
        <v>25</v>
      </c>
      <c r="F651" s="36" t="s">
        <v>241</v>
      </c>
      <c r="G651" s="36" t="s">
        <v>8</v>
      </c>
    </row>
    <row r="652" spans="1:7">
      <c r="A652" s="34">
        <v>6026097</v>
      </c>
      <c r="B652" s="35" t="s">
        <v>805</v>
      </c>
      <c r="C652" s="35" t="s">
        <v>102</v>
      </c>
      <c r="D652" s="36" t="s">
        <v>13</v>
      </c>
      <c r="E652" s="36" t="s">
        <v>66</v>
      </c>
      <c r="F652" s="36" t="s">
        <v>218</v>
      </c>
      <c r="G652" s="36" t="s">
        <v>54</v>
      </c>
    </row>
    <row r="653" spans="1:7">
      <c r="A653" s="34">
        <v>6030666</v>
      </c>
      <c r="B653" s="35" t="s">
        <v>806</v>
      </c>
      <c r="C653" s="35" t="s">
        <v>135</v>
      </c>
      <c r="D653" s="36" t="s">
        <v>13</v>
      </c>
      <c r="E653" s="36" t="s">
        <v>10</v>
      </c>
      <c r="F653" s="36" t="s">
        <v>197</v>
      </c>
      <c r="G653" s="36" t="s">
        <v>54</v>
      </c>
    </row>
    <row r="654" spans="1:7">
      <c r="A654" s="34">
        <v>6045265</v>
      </c>
      <c r="B654" s="35" t="s">
        <v>807</v>
      </c>
      <c r="C654" s="35" t="s">
        <v>18</v>
      </c>
      <c r="D654" s="36" t="s">
        <v>13</v>
      </c>
      <c r="E654" s="36" t="s">
        <v>25</v>
      </c>
      <c r="F654" s="36" t="s">
        <v>197</v>
      </c>
      <c r="G654" s="36" t="s">
        <v>54</v>
      </c>
    </row>
    <row r="655" spans="1:7">
      <c r="A655" s="34">
        <v>6008558</v>
      </c>
      <c r="B655" s="35" t="s">
        <v>1888</v>
      </c>
      <c r="C655" s="35" t="s">
        <v>78</v>
      </c>
      <c r="D655" s="36" t="s">
        <v>13</v>
      </c>
      <c r="E655" s="36" t="s">
        <v>45</v>
      </c>
      <c r="F655" s="36" t="s">
        <v>174</v>
      </c>
      <c r="G655" s="36" t="s">
        <v>54</v>
      </c>
    </row>
    <row r="656" spans="1:7">
      <c r="A656" s="34">
        <v>6034245</v>
      </c>
      <c r="B656" s="35" t="s">
        <v>808</v>
      </c>
      <c r="C656" s="35" t="s">
        <v>93</v>
      </c>
      <c r="D656" s="36" t="s">
        <v>13</v>
      </c>
      <c r="E656" s="36" t="s">
        <v>66</v>
      </c>
      <c r="F656" s="36" t="s">
        <v>339</v>
      </c>
      <c r="G656" s="36" t="s">
        <v>54</v>
      </c>
    </row>
    <row r="657" spans="1:7">
      <c r="A657" s="34">
        <v>6034357</v>
      </c>
      <c r="B657" s="35" t="s">
        <v>1038</v>
      </c>
      <c r="C657" s="35" t="s">
        <v>1039</v>
      </c>
      <c r="D657" s="36" t="s">
        <v>17</v>
      </c>
      <c r="E657" s="36" t="s">
        <v>10</v>
      </c>
      <c r="F657" s="36" t="s">
        <v>351</v>
      </c>
      <c r="G657" s="36" t="s">
        <v>54</v>
      </c>
    </row>
    <row r="658" spans="1:7">
      <c r="A658" s="34">
        <v>6029678</v>
      </c>
      <c r="B658" s="35" t="s">
        <v>1889</v>
      </c>
      <c r="C658" s="35" t="s">
        <v>127</v>
      </c>
      <c r="D658" s="36" t="s">
        <v>17</v>
      </c>
      <c r="E658" s="36" t="s">
        <v>6</v>
      </c>
      <c r="F658" s="36" t="s">
        <v>928</v>
      </c>
      <c r="G658" s="36" t="s">
        <v>54</v>
      </c>
    </row>
    <row r="659" spans="1:7">
      <c r="A659" s="34">
        <v>6044931</v>
      </c>
      <c r="B659" s="35" t="s">
        <v>809</v>
      </c>
      <c r="C659" s="35" t="s">
        <v>85</v>
      </c>
      <c r="D659" s="36" t="s">
        <v>17</v>
      </c>
      <c r="E659" s="36" t="s">
        <v>48</v>
      </c>
      <c r="F659" s="36" t="s">
        <v>241</v>
      </c>
      <c r="G659" s="36" t="s">
        <v>54</v>
      </c>
    </row>
    <row r="660" spans="1:7">
      <c r="A660" s="34">
        <v>6046207</v>
      </c>
      <c r="B660" s="35" t="s">
        <v>810</v>
      </c>
      <c r="C660" s="35" t="s">
        <v>82</v>
      </c>
      <c r="D660" s="36" t="s">
        <v>7</v>
      </c>
      <c r="E660" s="36" t="s">
        <v>10</v>
      </c>
      <c r="F660" s="36" t="s">
        <v>104</v>
      </c>
      <c r="G660" s="36" t="s">
        <v>54</v>
      </c>
    </row>
    <row r="661" spans="1:7">
      <c r="A661" s="34">
        <v>6036197</v>
      </c>
      <c r="B661" s="35" t="s">
        <v>811</v>
      </c>
      <c r="C661" s="35" t="s">
        <v>180</v>
      </c>
      <c r="D661" s="36" t="s">
        <v>7</v>
      </c>
      <c r="E661" s="36" t="s">
        <v>25</v>
      </c>
      <c r="F661" s="36" t="s">
        <v>264</v>
      </c>
      <c r="G661" s="36" t="s">
        <v>54</v>
      </c>
    </row>
    <row r="662" spans="1:7">
      <c r="A662" s="34">
        <v>6030971</v>
      </c>
      <c r="B662" s="35" t="s">
        <v>812</v>
      </c>
      <c r="C662" s="35" t="s">
        <v>439</v>
      </c>
      <c r="D662" s="36" t="s">
        <v>13</v>
      </c>
      <c r="E662" s="36" t="s">
        <v>49</v>
      </c>
      <c r="F662" s="36" t="s">
        <v>157</v>
      </c>
      <c r="G662" s="36" t="s">
        <v>54</v>
      </c>
    </row>
    <row r="663" spans="1:7">
      <c r="A663" s="34">
        <v>6026198</v>
      </c>
      <c r="B663" s="35" t="s">
        <v>1005</v>
      </c>
      <c r="C663" s="35" t="s">
        <v>119</v>
      </c>
      <c r="D663" s="36" t="s">
        <v>17</v>
      </c>
      <c r="E663" s="36" t="s">
        <v>12</v>
      </c>
      <c r="F663" s="36" t="s">
        <v>197</v>
      </c>
      <c r="G663" s="36" t="s">
        <v>54</v>
      </c>
    </row>
    <row r="664" spans="1:7">
      <c r="A664" s="34">
        <v>6035119</v>
      </c>
      <c r="B664" s="35" t="s">
        <v>813</v>
      </c>
      <c r="C664" s="35" t="s">
        <v>285</v>
      </c>
      <c r="D664" s="36" t="s">
        <v>13</v>
      </c>
      <c r="E664" s="36" t="s">
        <v>49</v>
      </c>
      <c r="F664" s="36" t="s">
        <v>80</v>
      </c>
      <c r="G664" s="36" t="s">
        <v>54</v>
      </c>
    </row>
    <row r="665" spans="1:7">
      <c r="A665" s="34">
        <v>6013395</v>
      </c>
      <c r="B665" s="35" t="s">
        <v>814</v>
      </c>
      <c r="C665" s="35" t="s">
        <v>231</v>
      </c>
      <c r="D665" s="36" t="s">
        <v>13</v>
      </c>
      <c r="E665" s="36" t="s">
        <v>49</v>
      </c>
      <c r="F665" s="36" t="s">
        <v>80</v>
      </c>
      <c r="G665" s="36" t="s">
        <v>54</v>
      </c>
    </row>
    <row r="666" spans="1:7">
      <c r="A666" s="34">
        <v>6046714</v>
      </c>
      <c r="B666" s="35" t="s">
        <v>815</v>
      </c>
      <c r="C666" s="35" t="s">
        <v>204</v>
      </c>
      <c r="D666" s="36" t="s">
        <v>13</v>
      </c>
      <c r="E666" s="36" t="s">
        <v>19</v>
      </c>
      <c r="F666" s="36" t="s">
        <v>143</v>
      </c>
      <c r="G666" s="36" t="s">
        <v>54</v>
      </c>
    </row>
    <row r="667" spans="1:7">
      <c r="A667" s="34">
        <v>6025649</v>
      </c>
      <c r="B667" s="35" t="s">
        <v>816</v>
      </c>
      <c r="C667" s="35" t="s">
        <v>75</v>
      </c>
      <c r="D667" s="36" t="s">
        <v>13</v>
      </c>
      <c r="E667" s="36" t="s">
        <v>6</v>
      </c>
      <c r="F667" s="36" t="s">
        <v>80</v>
      </c>
      <c r="G667" s="36" t="s">
        <v>786</v>
      </c>
    </row>
    <row r="668" spans="1:7">
      <c r="A668" s="34">
        <v>6035683</v>
      </c>
      <c r="B668" s="35" t="s">
        <v>817</v>
      </c>
      <c r="C668" s="35" t="s">
        <v>120</v>
      </c>
      <c r="D668" s="36" t="s">
        <v>13</v>
      </c>
      <c r="E668" s="36" t="s">
        <v>45</v>
      </c>
      <c r="F668" s="36" t="s">
        <v>241</v>
      </c>
      <c r="G668" s="36" t="s">
        <v>54</v>
      </c>
    </row>
    <row r="669" spans="1:7">
      <c r="A669" s="34">
        <v>6003791</v>
      </c>
      <c r="B669" s="35" t="s">
        <v>818</v>
      </c>
      <c r="C669" s="35" t="s">
        <v>101</v>
      </c>
      <c r="D669" s="36" t="s">
        <v>7</v>
      </c>
      <c r="E669" s="36" t="s">
        <v>49</v>
      </c>
      <c r="F669" s="36" t="s">
        <v>149</v>
      </c>
      <c r="G669" s="36" t="s">
        <v>54</v>
      </c>
    </row>
    <row r="670" spans="1:7">
      <c r="A670" s="34">
        <v>6042336</v>
      </c>
      <c r="B670" s="35" t="s">
        <v>819</v>
      </c>
      <c r="C670" s="35" t="s">
        <v>181</v>
      </c>
      <c r="D670" s="36" t="s">
        <v>13</v>
      </c>
      <c r="E670" s="36" t="s">
        <v>48</v>
      </c>
      <c r="F670" s="36" t="s">
        <v>88</v>
      </c>
      <c r="G670" s="36" t="s">
        <v>54</v>
      </c>
    </row>
    <row r="671" spans="1:7">
      <c r="A671" s="34">
        <v>6024077</v>
      </c>
      <c r="B671" s="35" t="s">
        <v>820</v>
      </c>
      <c r="C671" s="35" t="s">
        <v>155</v>
      </c>
      <c r="D671" s="36" t="s">
        <v>13</v>
      </c>
      <c r="E671" s="36" t="s">
        <v>49</v>
      </c>
      <c r="F671" s="36" t="s">
        <v>174</v>
      </c>
      <c r="G671" s="36" t="s">
        <v>54</v>
      </c>
    </row>
    <row r="672" spans="1:7">
      <c r="A672" s="34">
        <v>6045917</v>
      </c>
      <c r="B672" s="35" t="s">
        <v>821</v>
      </c>
      <c r="C672" s="35" t="s">
        <v>91</v>
      </c>
      <c r="D672" s="36" t="s">
        <v>13</v>
      </c>
      <c r="E672" s="36" t="s">
        <v>48</v>
      </c>
      <c r="F672" s="36" t="s">
        <v>241</v>
      </c>
      <c r="G672" s="36" t="s">
        <v>54</v>
      </c>
    </row>
    <row r="673" spans="1:7">
      <c r="A673" s="34">
        <v>6025245</v>
      </c>
      <c r="B673" s="35" t="s">
        <v>822</v>
      </c>
      <c r="C673" s="35" t="s">
        <v>167</v>
      </c>
      <c r="D673" s="36" t="s">
        <v>13</v>
      </c>
      <c r="E673" s="36" t="s">
        <v>21</v>
      </c>
      <c r="F673" s="36" t="s">
        <v>264</v>
      </c>
      <c r="G673" s="36" t="s">
        <v>54</v>
      </c>
    </row>
    <row r="674" spans="1:7">
      <c r="A674" s="34">
        <v>6032372</v>
      </c>
      <c r="B674" s="35" t="s">
        <v>823</v>
      </c>
      <c r="C674" s="35" t="s">
        <v>123</v>
      </c>
      <c r="D674" s="36" t="s">
        <v>17</v>
      </c>
      <c r="E674" s="36" t="s">
        <v>10</v>
      </c>
      <c r="F674" s="36" t="s">
        <v>104</v>
      </c>
      <c r="G674" s="36" t="s">
        <v>54</v>
      </c>
    </row>
    <row r="675" spans="1:7">
      <c r="A675" s="34">
        <v>6044852</v>
      </c>
      <c r="B675" s="35" t="s">
        <v>824</v>
      </c>
      <c r="C675" s="35" t="s">
        <v>28</v>
      </c>
      <c r="D675" s="36" t="s">
        <v>17</v>
      </c>
      <c r="E675" s="36" t="s">
        <v>45</v>
      </c>
      <c r="F675" s="36" t="s">
        <v>261</v>
      </c>
      <c r="G675" s="36" t="s">
        <v>54</v>
      </c>
    </row>
    <row r="676" spans="1:7">
      <c r="A676" s="34">
        <v>6036041</v>
      </c>
      <c r="B676" s="35" t="s">
        <v>825</v>
      </c>
      <c r="C676" s="35" t="s">
        <v>9</v>
      </c>
      <c r="D676" s="36" t="s">
        <v>7</v>
      </c>
      <c r="E676" s="36" t="s">
        <v>6</v>
      </c>
      <c r="F676" s="36" t="s">
        <v>261</v>
      </c>
      <c r="G676" s="36" t="s">
        <v>54</v>
      </c>
    </row>
    <row r="677" spans="1:7">
      <c r="A677" s="34">
        <v>6048971</v>
      </c>
      <c r="B677" s="35" t="s">
        <v>924</v>
      </c>
      <c r="C677" s="35" t="s">
        <v>320</v>
      </c>
      <c r="D677" s="36" t="s">
        <v>74</v>
      </c>
      <c r="E677" s="36" t="s">
        <v>19</v>
      </c>
      <c r="F677" s="36" t="s">
        <v>339</v>
      </c>
      <c r="G677" s="36" t="s">
        <v>54</v>
      </c>
    </row>
    <row r="678" spans="1:7">
      <c r="A678" s="34">
        <v>6035255</v>
      </c>
      <c r="B678" s="35" t="s">
        <v>826</v>
      </c>
      <c r="C678" s="35" t="s">
        <v>300</v>
      </c>
      <c r="D678" s="36" t="s">
        <v>7</v>
      </c>
      <c r="E678" s="36" t="s">
        <v>19</v>
      </c>
      <c r="F678" s="36" t="s">
        <v>261</v>
      </c>
      <c r="G678" s="36" t="s">
        <v>54</v>
      </c>
    </row>
    <row r="679" spans="1:7">
      <c r="A679" s="34">
        <v>6046635</v>
      </c>
      <c r="B679" s="35" t="s">
        <v>827</v>
      </c>
      <c r="C679" s="35" t="s">
        <v>86</v>
      </c>
      <c r="D679" s="36" t="s">
        <v>17</v>
      </c>
      <c r="E679" s="36" t="s">
        <v>49</v>
      </c>
      <c r="F679" s="36" t="s">
        <v>149</v>
      </c>
      <c r="G679" s="36" t="s">
        <v>54</v>
      </c>
    </row>
    <row r="680" spans="1:7">
      <c r="A680" s="34">
        <v>6029882</v>
      </c>
      <c r="B680" s="35" t="s">
        <v>828</v>
      </c>
      <c r="C680" s="35" t="s">
        <v>192</v>
      </c>
      <c r="D680" s="36" t="s">
        <v>17</v>
      </c>
      <c r="E680" s="36" t="s">
        <v>12</v>
      </c>
      <c r="F680" s="36" t="s">
        <v>261</v>
      </c>
      <c r="G680" s="36" t="s">
        <v>54</v>
      </c>
    </row>
    <row r="681" spans="1:7">
      <c r="A681" s="34">
        <v>6048104</v>
      </c>
      <c r="B681" s="35" t="s">
        <v>829</v>
      </c>
      <c r="C681" s="35" t="s">
        <v>830</v>
      </c>
      <c r="D681" s="36" t="s">
        <v>92</v>
      </c>
      <c r="E681" s="36" t="s">
        <v>19</v>
      </c>
      <c r="F681" s="36" t="s">
        <v>197</v>
      </c>
      <c r="G681" s="36" t="s">
        <v>54</v>
      </c>
    </row>
    <row r="682" spans="1:7">
      <c r="A682" s="34">
        <v>6047555</v>
      </c>
      <c r="B682" s="35" t="s">
        <v>829</v>
      </c>
      <c r="C682" s="35" t="s">
        <v>385</v>
      </c>
      <c r="D682" s="36" t="s">
        <v>13</v>
      </c>
      <c r="E682" s="36" t="s">
        <v>25</v>
      </c>
      <c r="F682" s="36" t="s">
        <v>197</v>
      </c>
      <c r="G682" s="36" t="s">
        <v>54</v>
      </c>
    </row>
    <row r="683" spans="1:7">
      <c r="A683" s="34">
        <v>6001128</v>
      </c>
      <c r="B683" s="35" t="s">
        <v>831</v>
      </c>
      <c r="C683" s="35" t="s">
        <v>90</v>
      </c>
      <c r="D683" s="36" t="s">
        <v>17</v>
      </c>
      <c r="E683" s="36" t="s">
        <v>27</v>
      </c>
      <c r="F683" s="36" t="s">
        <v>264</v>
      </c>
      <c r="G683" s="36" t="s">
        <v>54</v>
      </c>
    </row>
    <row r="684" spans="1:7">
      <c r="A684" s="34">
        <v>6049068</v>
      </c>
      <c r="B684" s="35" t="s">
        <v>1890</v>
      </c>
      <c r="C684" s="35" t="s">
        <v>132</v>
      </c>
      <c r="D684" s="36" t="s">
        <v>13</v>
      </c>
      <c r="E684" s="36" t="s">
        <v>6</v>
      </c>
      <c r="F684" s="36" t="s">
        <v>196</v>
      </c>
      <c r="G684" s="36" t="s">
        <v>54</v>
      </c>
    </row>
    <row r="685" spans="1:7">
      <c r="A685" s="34">
        <v>6026367</v>
      </c>
      <c r="B685" s="35" t="s">
        <v>832</v>
      </c>
      <c r="C685" s="35" t="s">
        <v>81</v>
      </c>
      <c r="D685" s="36" t="s">
        <v>17</v>
      </c>
      <c r="E685" s="36" t="s">
        <v>15</v>
      </c>
      <c r="F685" s="36" t="s">
        <v>250</v>
      </c>
      <c r="G685" s="36" t="s">
        <v>54</v>
      </c>
    </row>
    <row r="686" spans="1:7">
      <c r="A686" s="34">
        <v>6024011</v>
      </c>
      <c r="B686" s="35" t="s">
        <v>833</v>
      </c>
      <c r="C686" s="35" t="s">
        <v>43</v>
      </c>
      <c r="D686" s="36" t="s">
        <v>13</v>
      </c>
      <c r="E686" s="36" t="s">
        <v>45</v>
      </c>
      <c r="F686" s="36" t="s">
        <v>260</v>
      </c>
      <c r="G686" s="36" t="s">
        <v>54</v>
      </c>
    </row>
    <row r="687" spans="1:7">
      <c r="A687" s="34">
        <v>6024009</v>
      </c>
      <c r="B687" s="35" t="s">
        <v>833</v>
      </c>
      <c r="C687" s="35" t="s">
        <v>103</v>
      </c>
      <c r="D687" s="36" t="s">
        <v>7</v>
      </c>
      <c r="E687" s="36" t="s">
        <v>19</v>
      </c>
      <c r="F687" s="36" t="s">
        <v>260</v>
      </c>
      <c r="G687" s="36" t="s">
        <v>54</v>
      </c>
    </row>
    <row r="688" spans="1:7">
      <c r="A688" s="34">
        <v>6049349</v>
      </c>
      <c r="B688" s="35" t="s">
        <v>1547</v>
      </c>
      <c r="C688" s="35" t="s">
        <v>899</v>
      </c>
      <c r="D688" s="36" t="s">
        <v>13</v>
      </c>
      <c r="E688" s="36" t="s">
        <v>1896</v>
      </c>
      <c r="F688" s="36" t="s">
        <v>318</v>
      </c>
      <c r="G688" s="36" t="s">
        <v>54</v>
      </c>
    </row>
    <row r="689" spans="1:7">
      <c r="A689" s="34">
        <v>6048306</v>
      </c>
      <c r="B689" s="35" t="s">
        <v>834</v>
      </c>
      <c r="C689" s="35" t="s">
        <v>97</v>
      </c>
      <c r="D689" s="36" t="s">
        <v>17</v>
      </c>
      <c r="E689" s="36" t="s">
        <v>19</v>
      </c>
      <c r="F689" s="36" t="s">
        <v>241</v>
      </c>
      <c r="G689" s="36" t="s">
        <v>54</v>
      </c>
    </row>
    <row r="690" spans="1:7">
      <c r="A690" s="34">
        <v>6045669</v>
      </c>
      <c r="B690" s="35" t="s">
        <v>835</v>
      </c>
      <c r="C690" s="35" t="s">
        <v>109</v>
      </c>
      <c r="D690" s="36" t="s">
        <v>13</v>
      </c>
      <c r="E690" s="36" t="s">
        <v>12</v>
      </c>
      <c r="F690" s="36" t="s">
        <v>174</v>
      </c>
      <c r="G690" s="36" t="s">
        <v>54</v>
      </c>
    </row>
    <row r="691" spans="1:7">
      <c r="A691" s="34">
        <v>6005765</v>
      </c>
      <c r="B691" s="35" t="s">
        <v>836</v>
      </c>
      <c r="C691" s="35" t="s">
        <v>183</v>
      </c>
      <c r="D691" s="36" t="s">
        <v>17</v>
      </c>
      <c r="E691" s="36" t="s">
        <v>34</v>
      </c>
      <c r="F691" s="36" t="s">
        <v>241</v>
      </c>
      <c r="G691" s="36" t="s">
        <v>54</v>
      </c>
    </row>
    <row r="692" spans="1:7">
      <c r="A692" s="34">
        <v>6039936</v>
      </c>
      <c r="B692" s="35" t="s">
        <v>837</v>
      </c>
      <c r="C692" s="35" t="s">
        <v>81</v>
      </c>
      <c r="D692" s="36" t="s">
        <v>7</v>
      </c>
      <c r="E692" s="36" t="s">
        <v>25</v>
      </c>
      <c r="F692" s="36" t="s">
        <v>250</v>
      </c>
      <c r="G692" s="36" t="s">
        <v>54</v>
      </c>
    </row>
    <row r="693" spans="1:7">
      <c r="A693" s="34">
        <v>6020465</v>
      </c>
      <c r="B693" s="35" t="s">
        <v>838</v>
      </c>
      <c r="C693" s="35" t="s">
        <v>36</v>
      </c>
      <c r="D693" s="36" t="s">
        <v>13</v>
      </c>
      <c r="E693" s="36" t="s">
        <v>14</v>
      </c>
      <c r="F693" s="36" t="s">
        <v>107</v>
      </c>
      <c r="G693" s="36" t="s">
        <v>54</v>
      </c>
    </row>
    <row r="694" spans="1:7">
      <c r="A694" s="34">
        <v>6045726</v>
      </c>
      <c r="B694" s="35" t="s">
        <v>839</v>
      </c>
      <c r="C694" s="35" t="s">
        <v>44</v>
      </c>
      <c r="D694" s="36" t="s">
        <v>13</v>
      </c>
      <c r="E694" s="36" t="s">
        <v>25</v>
      </c>
      <c r="F694" s="36" t="s">
        <v>334</v>
      </c>
      <c r="G694" s="36" t="s">
        <v>54</v>
      </c>
    </row>
    <row r="695" spans="1:7">
      <c r="A695" s="34">
        <v>6049463</v>
      </c>
      <c r="B695" s="35" t="s">
        <v>1891</v>
      </c>
      <c r="C695" s="35" t="s">
        <v>41</v>
      </c>
      <c r="D695" s="36" t="s">
        <v>13</v>
      </c>
      <c r="E695" s="36" t="s">
        <v>1896</v>
      </c>
      <c r="F695" s="36" t="s">
        <v>250</v>
      </c>
      <c r="G695" s="36" t="s">
        <v>54</v>
      </c>
    </row>
    <row r="696" spans="1:7">
      <c r="A696" s="34">
        <v>6020904</v>
      </c>
      <c r="B696" s="35" t="s">
        <v>927</v>
      </c>
      <c r="C696" s="35" t="s">
        <v>181</v>
      </c>
      <c r="D696" s="36" t="s">
        <v>13</v>
      </c>
      <c r="E696" s="36" t="s">
        <v>15</v>
      </c>
      <c r="F696" s="36" t="s">
        <v>250</v>
      </c>
      <c r="G696" s="36" t="s">
        <v>54</v>
      </c>
    </row>
    <row r="697" spans="1:7">
      <c r="A697" s="34">
        <v>6005697</v>
      </c>
      <c r="B697" s="35" t="s">
        <v>840</v>
      </c>
      <c r="C697" s="35" t="s">
        <v>36</v>
      </c>
      <c r="D697" s="36" t="s">
        <v>17</v>
      </c>
      <c r="E697" s="36" t="s">
        <v>12</v>
      </c>
      <c r="F697" s="36" t="s">
        <v>53</v>
      </c>
      <c r="G697" s="36" t="s">
        <v>54</v>
      </c>
    </row>
    <row r="698" spans="1:7">
      <c r="A698" s="34">
        <v>6048712</v>
      </c>
      <c r="B698" s="35" t="s">
        <v>841</v>
      </c>
      <c r="C698" s="35" t="s">
        <v>178</v>
      </c>
      <c r="D698" s="36" t="s">
        <v>13</v>
      </c>
      <c r="E698" s="36" t="s">
        <v>6</v>
      </c>
      <c r="F698" s="36" t="s">
        <v>264</v>
      </c>
      <c r="G698" s="36" t="s">
        <v>54</v>
      </c>
    </row>
    <row r="699" spans="1:7">
      <c r="A699" s="34">
        <v>6017953</v>
      </c>
      <c r="B699" s="35" t="s">
        <v>841</v>
      </c>
      <c r="C699" s="35" t="s">
        <v>842</v>
      </c>
      <c r="D699" s="36" t="s">
        <v>17</v>
      </c>
      <c r="E699" s="36" t="s">
        <v>10</v>
      </c>
      <c r="F699" s="36" t="s">
        <v>232</v>
      </c>
      <c r="G699" s="36" t="s">
        <v>54</v>
      </c>
    </row>
    <row r="700" spans="1:7">
      <c r="A700" s="34">
        <v>6035378</v>
      </c>
      <c r="B700" s="35" t="s">
        <v>843</v>
      </c>
      <c r="C700" s="35" t="s">
        <v>844</v>
      </c>
      <c r="D700" s="36" t="s">
        <v>17</v>
      </c>
      <c r="E700" s="36" t="s">
        <v>45</v>
      </c>
      <c r="F700" s="36" t="s">
        <v>53</v>
      </c>
      <c r="G700" s="36" t="s">
        <v>54</v>
      </c>
    </row>
    <row r="701" spans="1:7">
      <c r="A701" s="34">
        <v>6005146</v>
      </c>
      <c r="B701" s="35" t="s">
        <v>1892</v>
      </c>
      <c r="C701" s="35" t="s">
        <v>44</v>
      </c>
      <c r="D701" s="36" t="s">
        <v>13</v>
      </c>
      <c r="E701" s="36" t="s">
        <v>6</v>
      </c>
      <c r="F701" s="36" t="s">
        <v>107</v>
      </c>
      <c r="G701" s="36" t="s">
        <v>54</v>
      </c>
    </row>
    <row r="702" spans="1:7">
      <c r="A702" s="34">
        <v>6049046</v>
      </c>
      <c r="B702" s="35" t="s">
        <v>1893</v>
      </c>
      <c r="C702" s="35" t="s">
        <v>189</v>
      </c>
      <c r="D702" s="36" t="s">
        <v>13</v>
      </c>
      <c r="E702" s="36" t="s">
        <v>6</v>
      </c>
      <c r="F702" s="36" t="s">
        <v>228</v>
      </c>
      <c r="G702" s="36" t="s">
        <v>54</v>
      </c>
    </row>
    <row r="703" spans="1:7">
      <c r="A703" s="34">
        <v>6036355</v>
      </c>
      <c r="B703" s="35" t="s">
        <v>845</v>
      </c>
      <c r="C703" s="35" t="s">
        <v>76</v>
      </c>
      <c r="D703" s="36" t="s">
        <v>17</v>
      </c>
      <c r="E703" s="36" t="s">
        <v>10</v>
      </c>
      <c r="F703" s="36" t="s">
        <v>329</v>
      </c>
      <c r="G703" s="36" t="s">
        <v>54</v>
      </c>
    </row>
    <row r="704" spans="1:7">
      <c r="A704" s="34">
        <v>6040193</v>
      </c>
      <c r="B704" s="35" t="s">
        <v>846</v>
      </c>
      <c r="C704" s="35" t="s">
        <v>98</v>
      </c>
      <c r="D704" s="36" t="s">
        <v>13</v>
      </c>
      <c r="E704" s="36" t="s">
        <v>6</v>
      </c>
      <c r="F704" s="36" t="s">
        <v>232</v>
      </c>
      <c r="G704" s="36" t="s">
        <v>54</v>
      </c>
    </row>
    <row r="705" spans="1:7">
      <c r="A705" s="34">
        <v>6004992</v>
      </c>
      <c r="B705" s="35" t="s">
        <v>847</v>
      </c>
      <c r="C705" s="35" t="s">
        <v>51</v>
      </c>
      <c r="D705" s="36" t="s">
        <v>17</v>
      </c>
      <c r="E705" s="36" t="s">
        <v>49</v>
      </c>
      <c r="F705" s="36" t="s">
        <v>339</v>
      </c>
      <c r="G705" s="36" t="s">
        <v>54</v>
      </c>
    </row>
    <row r="706" spans="1:7">
      <c r="A706" s="34">
        <v>6039058</v>
      </c>
      <c r="B706" s="35" t="s">
        <v>848</v>
      </c>
      <c r="C706" s="35" t="s">
        <v>87</v>
      </c>
      <c r="D706" s="36" t="s">
        <v>13</v>
      </c>
      <c r="E706" s="36" t="s">
        <v>12</v>
      </c>
      <c r="F706" s="36" t="s">
        <v>143</v>
      </c>
      <c r="G706" s="36" t="s">
        <v>54</v>
      </c>
    </row>
    <row r="707" spans="1:7">
      <c r="A707" s="34">
        <v>6044751</v>
      </c>
      <c r="B707" s="35" t="s">
        <v>1040</v>
      </c>
      <c r="C707" s="35" t="s">
        <v>1041</v>
      </c>
      <c r="D707" s="36" t="s">
        <v>13</v>
      </c>
      <c r="E707" s="36" t="s">
        <v>23</v>
      </c>
      <c r="F707" s="36" t="s">
        <v>157</v>
      </c>
      <c r="G707" s="36" t="s">
        <v>54</v>
      </c>
    </row>
    <row r="708" spans="1:7">
      <c r="A708" s="34">
        <v>6032168</v>
      </c>
      <c r="B708" s="35" t="s">
        <v>849</v>
      </c>
      <c r="C708" s="35" t="s">
        <v>168</v>
      </c>
      <c r="D708" s="36" t="s">
        <v>13</v>
      </c>
      <c r="E708" s="36" t="s">
        <v>10</v>
      </c>
      <c r="F708" s="36" t="s">
        <v>128</v>
      </c>
      <c r="G708" s="36" t="s">
        <v>54</v>
      </c>
    </row>
    <row r="709" spans="1:7">
      <c r="A709" s="34">
        <v>6049079</v>
      </c>
      <c r="B709" s="35" t="s">
        <v>1894</v>
      </c>
      <c r="C709" s="35" t="s">
        <v>76</v>
      </c>
      <c r="D709" s="36" t="s">
        <v>17</v>
      </c>
      <c r="E709" s="36" t="s">
        <v>16</v>
      </c>
      <c r="F709" s="36" t="s">
        <v>241</v>
      </c>
      <c r="G709" s="36" t="s">
        <v>54</v>
      </c>
    </row>
    <row r="710" spans="1:7">
      <c r="A710" s="34">
        <v>6009906</v>
      </c>
      <c r="B710" s="35" t="s">
        <v>850</v>
      </c>
      <c r="C710" s="35" t="s">
        <v>82</v>
      </c>
      <c r="D710" s="36" t="s">
        <v>13</v>
      </c>
      <c r="E710" s="36" t="s">
        <v>23</v>
      </c>
      <c r="F710" s="36" t="s">
        <v>261</v>
      </c>
      <c r="G710" s="36" t="s">
        <v>54</v>
      </c>
    </row>
    <row r="711" spans="1:7">
      <c r="A711" s="34">
        <v>6045928</v>
      </c>
      <c r="B711" s="35" t="s">
        <v>851</v>
      </c>
      <c r="C711" s="35" t="s">
        <v>62</v>
      </c>
      <c r="D711" s="36" t="s">
        <v>13</v>
      </c>
      <c r="E711" s="36" t="s">
        <v>25</v>
      </c>
      <c r="F711" s="36" t="s">
        <v>284</v>
      </c>
      <c r="G711" s="36" t="s">
        <v>54</v>
      </c>
    </row>
    <row r="712" spans="1:7">
      <c r="A712" s="34">
        <v>6001196</v>
      </c>
      <c r="B712" s="35" t="s">
        <v>852</v>
      </c>
      <c r="C712" s="35" t="s">
        <v>76</v>
      </c>
      <c r="D712" s="36" t="s">
        <v>7</v>
      </c>
      <c r="E712" s="36" t="s">
        <v>49</v>
      </c>
      <c r="F712" s="36" t="s">
        <v>53</v>
      </c>
      <c r="G712" s="36" t="s">
        <v>54</v>
      </c>
    </row>
    <row r="713" spans="1:7">
      <c r="A713" s="34">
        <v>6048161</v>
      </c>
      <c r="B713" s="35" t="s">
        <v>853</v>
      </c>
      <c r="C713" s="35" t="s">
        <v>109</v>
      </c>
      <c r="D713" s="36" t="s">
        <v>17</v>
      </c>
      <c r="E713" s="36" t="s">
        <v>25</v>
      </c>
      <c r="F713" s="36" t="s">
        <v>334</v>
      </c>
      <c r="G713" s="36" t="s">
        <v>54</v>
      </c>
    </row>
    <row r="714" spans="1:7">
      <c r="A714" s="34">
        <v>6001185</v>
      </c>
      <c r="B714" s="35" t="s">
        <v>854</v>
      </c>
      <c r="C714" s="35" t="s">
        <v>173</v>
      </c>
      <c r="D714" s="36" t="s">
        <v>7</v>
      </c>
      <c r="E714" s="36" t="s">
        <v>12</v>
      </c>
      <c r="F714" s="36" t="s">
        <v>264</v>
      </c>
      <c r="G714" s="36" t="s">
        <v>54</v>
      </c>
    </row>
    <row r="715" spans="1:7">
      <c r="A715" s="34">
        <v>6009513</v>
      </c>
      <c r="B715" s="35" t="s">
        <v>855</v>
      </c>
      <c r="C715" s="35" t="s">
        <v>125</v>
      </c>
      <c r="D715" s="36" t="s">
        <v>13</v>
      </c>
      <c r="E715" s="36" t="s">
        <v>34</v>
      </c>
      <c r="F715" s="36" t="s">
        <v>228</v>
      </c>
      <c r="G715" s="36" t="s">
        <v>54</v>
      </c>
    </row>
    <row r="716" spans="1:7">
      <c r="A716" s="34">
        <v>6008244</v>
      </c>
      <c r="B716" s="35" t="s">
        <v>1895</v>
      </c>
      <c r="C716" s="35" t="s">
        <v>1036</v>
      </c>
      <c r="D716" s="36" t="s">
        <v>7</v>
      </c>
      <c r="E716" s="36" t="s">
        <v>16</v>
      </c>
      <c r="F716" s="36" t="s">
        <v>339</v>
      </c>
      <c r="G716" s="36" t="s">
        <v>54</v>
      </c>
    </row>
    <row r="717" spans="1:7">
      <c r="A717" s="34">
        <v>6047645</v>
      </c>
      <c r="B717" s="35" t="s">
        <v>856</v>
      </c>
      <c r="C717" s="35" t="s">
        <v>32</v>
      </c>
      <c r="D717" s="36" t="s">
        <v>13</v>
      </c>
      <c r="E717" s="36" t="s">
        <v>25</v>
      </c>
      <c r="F717" s="36" t="s">
        <v>53</v>
      </c>
      <c r="G717" s="36" t="s">
        <v>54</v>
      </c>
    </row>
    <row r="718" spans="1:7">
      <c r="A718" s="34">
        <v>6032236</v>
      </c>
      <c r="B718" s="35" t="s">
        <v>857</v>
      </c>
      <c r="C718" s="35" t="s">
        <v>77</v>
      </c>
      <c r="D718" s="36" t="s">
        <v>13</v>
      </c>
      <c r="E718" s="36" t="s">
        <v>66</v>
      </c>
      <c r="F718" s="36" t="s">
        <v>197</v>
      </c>
      <c r="G718" s="36" t="s">
        <v>54</v>
      </c>
    </row>
    <row r="719" spans="1:7">
      <c r="A719" s="34">
        <v>6023067</v>
      </c>
      <c r="B719" s="35" t="s">
        <v>858</v>
      </c>
      <c r="C719" s="35" t="s">
        <v>859</v>
      </c>
      <c r="D719" s="36" t="s">
        <v>17</v>
      </c>
      <c r="E719" s="36" t="s">
        <v>15</v>
      </c>
      <c r="F719" s="36" t="s">
        <v>88</v>
      </c>
      <c r="G719" s="36" t="s">
        <v>54</v>
      </c>
    </row>
    <row r="720" spans="1:7">
      <c r="A720" s="34">
        <v>6038397</v>
      </c>
      <c r="B720" s="35" t="s">
        <v>860</v>
      </c>
      <c r="C720" s="35" t="s">
        <v>90</v>
      </c>
      <c r="D720" s="36" t="s">
        <v>7</v>
      </c>
      <c r="E720" s="36" t="s">
        <v>15</v>
      </c>
      <c r="F720" s="36" t="s">
        <v>143</v>
      </c>
      <c r="G720" s="36" t="s">
        <v>54</v>
      </c>
    </row>
  </sheetData>
  <autoFilter ref="A1:G720"/>
  <sortState ref="J2:O701">
    <sortCondition ref="O2:O70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162"/>
  <sheetViews>
    <sheetView zoomScale="90" zoomScaleNormal="90" workbookViewId="0">
      <selection activeCell="I8" sqref="I8"/>
    </sheetView>
  </sheetViews>
  <sheetFormatPr baseColWidth="10" defaultRowHeight="15"/>
  <cols>
    <col min="1" max="1" width="8.85546875" style="8" bestFit="1" customWidth="1"/>
    <col min="2" max="2" width="19.140625" bestFit="1" customWidth="1"/>
    <col min="3" max="3" width="13.42578125" bestFit="1" customWidth="1"/>
    <col min="4" max="4" width="5.140625" bestFit="1" customWidth="1"/>
    <col min="5" max="6" width="5.5703125" bestFit="1" customWidth="1"/>
    <col min="7" max="7" width="5.5703125" style="8" bestFit="1" customWidth="1"/>
    <col min="8" max="8" width="7.5703125" bestFit="1" customWidth="1"/>
    <col min="9" max="9" width="6.7109375" bestFit="1" customWidth="1"/>
    <col min="10" max="10" width="7.42578125" customWidth="1"/>
    <col min="11" max="11" width="8.7109375" style="8" bestFit="1" customWidth="1"/>
    <col min="12" max="12" width="23" bestFit="1" customWidth="1"/>
    <col min="13" max="13" width="13.42578125" bestFit="1" customWidth="1"/>
    <col min="14" max="14" width="5.140625" bestFit="1" customWidth="1"/>
    <col min="15" max="15" width="5" bestFit="1" customWidth="1"/>
    <col min="16" max="16" width="5.5703125" bestFit="1" customWidth="1"/>
    <col min="17" max="17" width="5.5703125" style="8" bestFit="1" customWidth="1"/>
    <col min="18" max="18" width="7.5703125" bestFit="1" customWidth="1"/>
    <col min="19" max="19" width="6.7109375" bestFit="1" customWidth="1"/>
    <col min="20" max="20" width="6.42578125" customWidth="1"/>
    <col min="21" max="21" width="10.140625" bestFit="1" customWidth="1"/>
    <col min="22" max="22" width="3.140625" bestFit="1" customWidth="1"/>
    <col min="23" max="23" width="5.42578125" customWidth="1"/>
  </cols>
  <sheetData>
    <row r="1" spans="1:23">
      <c r="A1" s="1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862</v>
      </c>
      <c r="G1" s="32">
        <v>1198</v>
      </c>
      <c r="H1" s="14">
        <v>42984</v>
      </c>
      <c r="I1" s="3" t="s">
        <v>861</v>
      </c>
      <c r="K1" s="8" t="s">
        <v>0</v>
      </c>
      <c r="L1" t="s">
        <v>1</v>
      </c>
      <c r="M1" t="s">
        <v>2</v>
      </c>
      <c r="N1" t="s">
        <v>3</v>
      </c>
      <c r="O1" t="s">
        <v>4</v>
      </c>
      <c r="P1" t="s">
        <v>862</v>
      </c>
      <c r="Q1" s="29">
        <v>1073</v>
      </c>
      <c r="R1" s="1">
        <v>42991</v>
      </c>
      <c r="S1" t="s">
        <v>861</v>
      </c>
      <c r="U1" t="s">
        <v>864</v>
      </c>
    </row>
    <row r="2" spans="1:23">
      <c r="A2" s="15">
        <v>6010714</v>
      </c>
      <c r="B2" s="3" t="str">
        <f>VLOOKUP(A2,Joueurs!$A:$F,2,FALSE)</f>
        <v>SELKE</v>
      </c>
      <c r="C2" s="3" t="str">
        <f>VLOOKUP(A2,Joueurs!$A:$F,3,FALSE)</f>
        <v>Bernard</v>
      </c>
      <c r="D2" s="3" t="str">
        <f>VLOOKUP(A2,Joueurs!$A:$F,6,FALSE)</f>
        <v>WAT</v>
      </c>
      <c r="E2" s="3" t="str">
        <f>VLOOKUP(A2,Joueurs!$A:$F,4,FALSE)</f>
        <v>S</v>
      </c>
      <c r="F2" s="3" t="str">
        <f>VLOOKUP(A2,Joueurs!$A:$F,5,FALSE)</f>
        <v>1A</v>
      </c>
      <c r="G2" s="32">
        <v>1198</v>
      </c>
      <c r="H2" s="3">
        <f t="shared" ref="H2:H33" si="0">RANK(G2,G$2:G$125,0)</f>
        <v>1</v>
      </c>
      <c r="I2" s="3" t="s">
        <v>339</v>
      </c>
      <c r="K2" s="8">
        <v>6010714</v>
      </c>
      <c r="L2" t="str">
        <f>VLOOKUP(K2,Joueurs!$A:$F,2,FALSE)</f>
        <v>SELKE</v>
      </c>
      <c r="M2" t="str">
        <f>VLOOKUP(K2,Joueurs!$A:$F,3,FALSE)</f>
        <v>Bernard</v>
      </c>
      <c r="N2" t="str">
        <f>VLOOKUP(K2,Joueurs!$A:$F,6,FALSE)</f>
        <v>WAT</v>
      </c>
      <c r="O2" t="str">
        <f>VLOOKUP(K2,Joueurs!$A:$F,4,FALSE)</f>
        <v>S</v>
      </c>
      <c r="P2" t="str">
        <f>VLOOKUP(K2,Joueurs!$A:$F,5,FALSE)</f>
        <v>1A</v>
      </c>
      <c r="Q2" s="29">
        <v>1060</v>
      </c>
      <c r="R2">
        <f t="shared" ref="R2:R33" si="1">RANK(Q2,Q$2:Q$125,0)</f>
        <v>1</v>
      </c>
      <c r="S2" t="s">
        <v>339</v>
      </c>
      <c r="U2" t="s">
        <v>104</v>
      </c>
      <c r="W2">
        <f>COUNTIF(I$2:$I124,U2)+COUNTIF(S$2:$S124,U2)</f>
        <v>8</v>
      </c>
    </row>
    <row r="3" spans="1:23">
      <c r="A3" s="15">
        <v>6004158</v>
      </c>
      <c r="B3" s="3" t="str">
        <f>VLOOKUP(A3,Joueurs!$A:$F,2,FALSE)</f>
        <v>BRENEZ</v>
      </c>
      <c r="C3" s="3" t="str">
        <f>VLOOKUP(A3,Joueurs!$A:$F,3,FALSE)</f>
        <v>Yves</v>
      </c>
      <c r="D3" s="3" t="str">
        <f>VLOOKUP(A3,Joueurs!$A:$F,6,FALSE)</f>
        <v>MAT</v>
      </c>
      <c r="E3" s="3" t="str">
        <f>VLOOKUP(A3,Joueurs!$A:$F,4,FALSE)</f>
        <v>V</v>
      </c>
      <c r="F3" s="3" t="str">
        <f>VLOOKUP(A3,Joueurs!$A:$F,5,FALSE)</f>
        <v>1B</v>
      </c>
      <c r="G3" s="32">
        <v>1195</v>
      </c>
      <c r="H3" s="3">
        <f t="shared" si="0"/>
        <v>2</v>
      </c>
      <c r="I3" s="4" t="s">
        <v>80</v>
      </c>
      <c r="K3" s="8">
        <v>6035108</v>
      </c>
      <c r="L3" t="str">
        <f>VLOOKUP(K3,Joueurs!$A:$F,2,FALSE)</f>
        <v>KESTEMAN</v>
      </c>
      <c r="M3" t="str">
        <f>VLOOKUP(K3,Joueurs!$A:$F,3,FALSE)</f>
        <v>Jean-Marc</v>
      </c>
      <c r="N3" t="str">
        <f>VLOOKUP(K3,Joueurs!$A:$F,6,FALSE)</f>
        <v>WAT</v>
      </c>
      <c r="O3" t="str">
        <f>VLOOKUP(K3,Joueurs!$A:$F,4,FALSE)</f>
        <v>S</v>
      </c>
      <c r="P3" t="str">
        <f>VLOOKUP(K3,Joueurs!$A:$F,5,FALSE)</f>
        <v>2A</v>
      </c>
      <c r="Q3" s="29">
        <v>1046</v>
      </c>
      <c r="R3">
        <f t="shared" si="1"/>
        <v>2</v>
      </c>
      <c r="S3" t="s">
        <v>339</v>
      </c>
      <c r="U3" t="s">
        <v>138</v>
      </c>
      <c r="W3">
        <f>COUNTIF(I$2:$I124,U3)+COUNTIF(S$2:$S124,U3)</f>
        <v>24</v>
      </c>
    </row>
    <row r="4" spans="1:23">
      <c r="A4" s="15">
        <v>6028927</v>
      </c>
      <c r="B4" s="3" t="str">
        <f>VLOOKUP(A4,Joueurs!$A:$F,2,FALSE)</f>
        <v>MIDOL</v>
      </c>
      <c r="C4" s="3" t="str">
        <f>VLOOKUP(A4,Joueurs!$A:$F,3,FALSE)</f>
        <v>Alain</v>
      </c>
      <c r="D4" s="3" t="str">
        <f>VLOOKUP(A4,Joueurs!$A:$F,6,FALSE)</f>
        <v>SON</v>
      </c>
      <c r="E4" s="3" t="str">
        <f>VLOOKUP(A4,Joueurs!$A:$F,4,FALSE)</f>
        <v>S</v>
      </c>
      <c r="F4" s="3" t="str">
        <f>VLOOKUP(A4,Joueurs!$A:$F,5,FALSE)</f>
        <v>2A</v>
      </c>
      <c r="G4" s="32">
        <v>1193</v>
      </c>
      <c r="H4" s="3">
        <f t="shared" si="0"/>
        <v>3</v>
      </c>
      <c r="I4" s="4" t="s">
        <v>138</v>
      </c>
      <c r="K4" s="8">
        <v>6006246</v>
      </c>
      <c r="L4" t="str">
        <f>VLOOKUP(K4,Joueurs!$A:$F,2,FALSE)</f>
        <v>RICOUR</v>
      </c>
      <c r="M4" t="str">
        <f>VLOOKUP(K4,Joueurs!$A:$F,3,FALSE)</f>
        <v>Stéphane</v>
      </c>
      <c r="N4" t="str">
        <f>VLOOKUP(K4,Joueurs!$A:$F,6,FALSE)</f>
        <v>CIN</v>
      </c>
      <c r="O4" t="str">
        <f>VLOOKUP(K4,Joueurs!$A:$F,4,FALSE)</f>
        <v>S</v>
      </c>
      <c r="P4" t="str">
        <f>VLOOKUP(K4,Joueurs!$A:$F,5,FALSE)</f>
        <v>1A</v>
      </c>
      <c r="Q4" s="29">
        <v>1045</v>
      </c>
      <c r="R4">
        <f t="shared" si="1"/>
        <v>3</v>
      </c>
      <c r="S4" t="s">
        <v>218</v>
      </c>
      <c r="U4" t="s">
        <v>218</v>
      </c>
      <c r="W4">
        <f>COUNTIF(I$2:$I124,U4)+COUNTIF(S$2:$S124,U4)</f>
        <v>19</v>
      </c>
    </row>
    <row r="5" spans="1:23">
      <c r="A5" s="15">
        <v>6005765</v>
      </c>
      <c r="B5" s="3" t="str">
        <f>VLOOKUP(A5,Joueurs!$A:$F,2,FALSE)</f>
        <v>VANOBBERGEN</v>
      </c>
      <c r="C5" s="3" t="str">
        <f>VLOOKUP(A5,Joueurs!$A:$F,3,FALSE)</f>
        <v>Robert</v>
      </c>
      <c r="D5" s="3" t="str">
        <f>VLOOKUP(A5,Joueurs!$A:$F,6,FALSE)</f>
        <v>MAK</v>
      </c>
      <c r="E5" s="3" t="str">
        <f>VLOOKUP(A5,Joueurs!$A:$F,4,FALSE)</f>
        <v>V</v>
      </c>
      <c r="F5" s="3" t="str">
        <f>VLOOKUP(A5,Joueurs!$A:$F,5,FALSE)</f>
        <v>2A</v>
      </c>
      <c r="G5" s="32">
        <v>1170</v>
      </c>
      <c r="H5" s="3">
        <f t="shared" si="0"/>
        <v>4</v>
      </c>
      <c r="I5" s="4" t="s">
        <v>241</v>
      </c>
      <c r="K5" s="8">
        <v>6004158</v>
      </c>
      <c r="L5" t="str">
        <f>VLOOKUP(K5,Joueurs!$A:$F,2,FALSE)</f>
        <v>BRENEZ</v>
      </c>
      <c r="M5" t="str">
        <f>VLOOKUP(K5,Joueurs!$A:$F,3,FALSE)</f>
        <v>Yves</v>
      </c>
      <c r="N5" t="str">
        <f>VLOOKUP(K5,Joueurs!$A:$F,6,FALSE)</f>
        <v>MAT</v>
      </c>
      <c r="O5" t="str">
        <f>VLOOKUP(K5,Joueurs!$A:$F,4,FALSE)</f>
        <v>V</v>
      </c>
      <c r="P5" t="str">
        <f>VLOOKUP(K5,Joueurs!$A:$F,5,FALSE)</f>
        <v>1B</v>
      </c>
      <c r="Q5" s="29">
        <v>1043</v>
      </c>
      <c r="R5">
        <f t="shared" si="1"/>
        <v>4</v>
      </c>
      <c r="S5" t="s">
        <v>80</v>
      </c>
      <c r="U5" t="s">
        <v>250</v>
      </c>
      <c r="W5">
        <f>COUNTIF(I$2:$I125,U5)+COUNTIF(S$2:$S125,U5)</f>
        <v>13</v>
      </c>
    </row>
    <row r="6" spans="1:23">
      <c r="A6" s="15">
        <v>6035108</v>
      </c>
      <c r="B6" s="3" t="str">
        <f>VLOOKUP(A6,Joueurs!$A:$F,2,FALSE)</f>
        <v>KESTEMAN</v>
      </c>
      <c r="C6" s="3" t="str">
        <f>VLOOKUP(A6,Joueurs!$A:$F,3,FALSE)</f>
        <v>Jean-Marc</v>
      </c>
      <c r="D6" s="3" t="str">
        <f>VLOOKUP(A6,Joueurs!$A:$F,6,FALSE)</f>
        <v>WAT</v>
      </c>
      <c r="E6" s="3" t="str">
        <f>VLOOKUP(A6,Joueurs!$A:$F,4,FALSE)</f>
        <v>S</v>
      </c>
      <c r="F6" s="3" t="str">
        <f>VLOOKUP(A6,Joueurs!$A:$F,5,FALSE)</f>
        <v>2A</v>
      </c>
      <c r="G6" s="32">
        <v>1159</v>
      </c>
      <c r="H6" s="3">
        <f t="shared" si="0"/>
        <v>5</v>
      </c>
      <c r="I6" s="3" t="s">
        <v>339</v>
      </c>
      <c r="K6" s="8">
        <v>6004518</v>
      </c>
      <c r="L6" t="str">
        <f>VLOOKUP(K6,Joueurs!$A:$F,2,FALSE)</f>
        <v>GILON</v>
      </c>
      <c r="M6" t="str">
        <f>VLOOKUP(K6,Joueurs!$A:$F,3,FALSE)</f>
        <v>Dominique</v>
      </c>
      <c r="N6" t="str">
        <f>VLOOKUP(K6,Joueurs!$A:$F,6,FALSE)</f>
        <v>WAT</v>
      </c>
      <c r="O6" t="str">
        <f>VLOOKUP(K6,Joueurs!$A:$F,4,FALSE)</f>
        <v>V</v>
      </c>
      <c r="P6" t="str">
        <f>VLOOKUP(K6,Joueurs!$A:$F,5,FALSE)</f>
        <v>3B</v>
      </c>
      <c r="Q6" s="29">
        <v>1041</v>
      </c>
      <c r="R6">
        <f t="shared" si="1"/>
        <v>5</v>
      </c>
      <c r="S6" t="s">
        <v>339</v>
      </c>
      <c r="U6" t="s">
        <v>210</v>
      </c>
      <c r="W6">
        <f>COUNTIF(I$2:$I125,U6)+COUNTIF(S$2:$S125,U6)</f>
        <v>18</v>
      </c>
    </row>
    <row r="7" spans="1:23">
      <c r="A7" s="15">
        <v>6022035</v>
      </c>
      <c r="B7" s="3" t="str">
        <f>VLOOKUP(A7,Joueurs!$A:$F,2,FALSE)</f>
        <v>MEUNIER</v>
      </c>
      <c r="C7" s="3" t="str">
        <f>VLOOKUP(A7,Joueurs!$A:$F,3,FALSE)</f>
        <v>Etienne</v>
      </c>
      <c r="D7" s="3" t="str">
        <f>VLOOKUP(A7,Joueurs!$A:$F,6,FALSE)</f>
        <v>MAT</v>
      </c>
      <c r="E7" s="3" t="str">
        <f>VLOOKUP(A7,Joueurs!$A:$F,4,FALSE)</f>
        <v>S</v>
      </c>
      <c r="F7" s="3" t="str">
        <f>VLOOKUP(A7,Joueurs!$A:$F,5,FALSE)</f>
        <v>3B</v>
      </c>
      <c r="G7" s="32">
        <v>1157</v>
      </c>
      <c r="H7" s="3">
        <f t="shared" si="0"/>
        <v>6</v>
      </c>
      <c r="I7" s="4" t="s">
        <v>80</v>
      </c>
      <c r="K7" s="8">
        <v>6011847</v>
      </c>
      <c r="L7" t="str">
        <f>VLOOKUP(K7,Joueurs!$A:$F,2,FALSE)</f>
        <v>LEEMPOELS</v>
      </c>
      <c r="M7" t="str">
        <f>VLOOKUP(K7,Joueurs!$A:$F,3,FALSE)</f>
        <v>Philippe</v>
      </c>
      <c r="N7" t="str">
        <f>VLOOKUP(K7,Joueurs!$A:$F,6,FALSE)</f>
        <v>WAT</v>
      </c>
      <c r="O7" t="str">
        <f>VLOOKUP(K7,Joueurs!$A:$F,4,FALSE)</f>
        <v>S</v>
      </c>
      <c r="P7" t="str">
        <f>VLOOKUP(K7,Joueurs!$A:$F,5,FALSE)</f>
        <v>2B</v>
      </c>
      <c r="Q7" s="29">
        <v>1038</v>
      </c>
      <c r="R7">
        <f t="shared" si="1"/>
        <v>6</v>
      </c>
      <c r="S7" t="s">
        <v>339</v>
      </c>
      <c r="U7" t="s">
        <v>228</v>
      </c>
      <c r="W7">
        <f>COUNTIF(I$2:$I125,U7)+COUNTIF(S$2:$S125,U7)</f>
        <v>34</v>
      </c>
    </row>
    <row r="8" spans="1:23">
      <c r="A8" s="15">
        <v>6047173</v>
      </c>
      <c r="B8" s="3" t="str">
        <f>VLOOKUP(A8,Joueurs!$A:$F,2,FALSE)</f>
        <v>LARMINIER</v>
      </c>
      <c r="C8" s="3" t="str">
        <f>VLOOKUP(A8,Joueurs!$A:$F,3,FALSE)</f>
        <v>Laurent</v>
      </c>
      <c r="D8" s="3" t="str">
        <f>VLOOKUP(A8,Joueurs!$A:$F,6,FALSE)</f>
        <v>SAB</v>
      </c>
      <c r="E8" s="3" t="str">
        <f>VLOOKUP(A8,Joueurs!$A:$F,4,FALSE)</f>
        <v>S</v>
      </c>
      <c r="F8" s="3" t="str">
        <f>VLOOKUP(A8,Joueurs!$A:$F,5,FALSE)</f>
        <v>2A</v>
      </c>
      <c r="G8" s="32">
        <v>1156</v>
      </c>
      <c r="H8" s="3">
        <f t="shared" si="0"/>
        <v>7</v>
      </c>
      <c r="I8" s="4" t="s">
        <v>420</v>
      </c>
      <c r="K8" s="8">
        <v>6028927</v>
      </c>
      <c r="L8" t="str">
        <f>VLOOKUP(K8,Joueurs!$A:$F,2,FALSE)</f>
        <v>MIDOL</v>
      </c>
      <c r="M8" t="str">
        <f>VLOOKUP(K8,Joueurs!$A:$F,3,FALSE)</f>
        <v>Alain</v>
      </c>
      <c r="N8" t="str">
        <f>VLOOKUP(K8,Joueurs!$A:$F,6,FALSE)</f>
        <v>SON</v>
      </c>
      <c r="O8" t="str">
        <f>VLOOKUP(K8,Joueurs!$A:$F,4,FALSE)</f>
        <v>S</v>
      </c>
      <c r="P8" t="str">
        <f>VLOOKUP(K8,Joueurs!$A:$F,5,FALSE)</f>
        <v>2A</v>
      </c>
      <c r="Q8" s="29">
        <v>1035</v>
      </c>
      <c r="R8">
        <f t="shared" si="1"/>
        <v>7</v>
      </c>
      <c r="S8" t="s">
        <v>138</v>
      </c>
      <c r="U8" t="s">
        <v>412</v>
      </c>
      <c r="W8">
        <f>COUNTIF(I$2:$I125,U8)+COUNTIF(S$2:$S125,U8)</f>
        <v>7</v>
      </c>
    </row>
    <row r="9" spans="1:23">
      <c r="A9" s="15">
        <v>6042336</v>
      </c>
      <c r="B9" s="3" t="str">
        <f>VLOOKUP(A9,Joueurs!$A:$F,2,FALSE)</f>
        <v>VAN MECHELEN</v>
      </c>
      <c r="C9" s="3" t="str">
        <f>VLOOKUP(A9,Joueurs!$A:$F,3,FALSE)</f>
        <v>François</v>
      </c>
      <c r="D9" s="3" t="str">
        <f>VLOOKUP(A9,Joueurs!$A:$F,6,FALSE)</f>
        <v>ROY</v>
      </c>
      <c r="E9" s="3" t="str">
        <f>VLOOKUP(A9,Joueurs!$A:$F,4,FALSE)</f>
        <v>S</v>
      </c>
      <c r="F9" s="3" t="str">
        <f>VLOOKUP(A9,Joueurs!$A:$F,5,FALSE)</f>
        <v>4A</v>
      </c>
      <c r="G9" s="32">
        <v>1154</v>
      </c>
      <c r="H9" s="3">
        <f t="shared" si="0"/>
        <v>8</v>
      </c>
      <c r="I9" s="4" t="s">
        <v>412</v>
      </c>
      <c r="K9" s="8">
        <v>6016796</v>
      </c>
      <c r="L9" t="str">
        <f>VLOOKUP(K9,Joueurs!$A:$F,2,FALSE)</f>
        <v>NOEL</v>
      </c>
      <c r="M9" t="str">
        <f>VLOOKUP(K9,Joueurs!$A:$F,3,FALSE)</f>
        <v>Marc</v>
      </c>
      <c r="N9" t="str">
        <f>VLOOKUP(K9,Joueurs!$A:$F,6,FALSE)</f>
        <v>CIN</v>
      </c>
      <c r="O9" t="str">
        <f>VLOOKUP(K9,Joueurs!$A:$F,4,FALSE)</f>
        <v>V</v>
      </c>
      <c r="P9" t="str">
        <f>VLOOKUP(K9,Joueurs!$A:$F,5,FALSE)</f>
        <v>1A</v>
      </c>
      <c r="Q9" s="29">
        <v>1033</v>
      </c>
      <c r="R9">
        <f t="shared" si="1"/>
        <v>8</v>
      </c>
      <c r="S9" t="s">
        <v>218</v>
      </c>
      <c r="U9" t="s">
        <v>420</v>
      </c>
      <c r="W9">
        <f>COUNTIF(I$2:$I125,U9)+COUNTIF(S$2:$S125,U9)</f>
        <v>13</v>
      </c>
    </row>
    <row r="10" spans="1:23">
      <c r="A10" s="15">
        <v>6011858</v>
      </c>
      <c r="B10" s="3" t="str">
        <f>VLOOKUP(A10,Joueurs!$A:$F,2,FALSE)</f>
        <v>RAUCQ</v>
      </c>
      <c r="C10" s="3" t="str">
        <f>VLOOKUP(A10,Joueurs!$A:$F,3,FALSE)</f>
        <v>Christophe</v>
      </c>
      <c r="D10" s="3" t="str">
        <f>VLOOKUP(A10,Joueurs!$A:$F,6,FALSE)</f>
        <v>WAT</v>
      </c>
      <c r="E10" s="3" t="str">
        <f>VLOOKUP(A10,Joueurs!$A:$F,4,FALSE)</f>
        <v>S</v>
      </c>
      <c r="F10" s="3" t="str">
        <f>VLOOKUP(A10,Joueurs!$A:$F,5,FALSE)</f>
        <v>1A</v>
      </c>
      <c r="G10" s="32">
        <v>1152</v>
      </c>
      <c r="H10" s="3">
        <f t="shared" si="0"/>
        <v>9</v>
      </c>
      <c r="I10" s="3" t="s">
        <v>339</v>
      </c>
      <c r="K10" s="8">
        <v>6024404</v>
      </c>
      <c r="L10" t="str">
        <f>VLOOKUP(K10,Joueurs!$A:$F,2,FALSE)</f>
        <v>PAIN</v>
      </c>
      <c r="M10" t="str">
        <f>VLOOKUP(K10,Joueurs!$A:$F,3,FALSE)</f>
        <v>Eric</v>
      </c>
      <c r="N10" t="str">
        <f>VLOOKUP(K10,Joueurs!$A:$F,6,FALSE)</f>
        <v>PHE</v>
      </c>
      <c r="O10" t="str">
        <f>VLOOKUP(K10,Joueurs!$A:$F,4,FALSE)</f>
        <v>S</v>
      </c>
      <c r="P10" t="str">
        <f>VLOOKUP(K10,Joueurs!$A:$F,5,FALSE)</f>
        <v>2A</v>
      </c>
      <c r="Q10" s="29">
        <v>1025</v>
      </c>
      <c r="R10">
        <f t="shared" si="1"/>
        <v>9</v>
      </c>
      <c r="S10" t="s">
        <v>420</v>
      </c>
      <c r="U10" t="s">
        <v>241</v>
      </c>
      <c r="W10">
        <f>COUNTIF(I$2:$I125,U10)+COUNTIF(S$2:$S125,U10)</f>
        <v>19</v>
      </c>
    </row>
    <row r="11" spans="1:23">
      <c r="A11" s="15">
        <v>6016796</v>
      </c>
      <c r="B11" s="3" t="str">
        <f>VLOOKUP(A11,Joueurs!$A:$F,2,FALSE)</f>
        <v>NOEL</v>
      </c>
      <c r="C11" s="3" t="str">
        <f>VLOOKUP(A11,Joueurs!$A:$F,3,FALSE)</f>
        <v>Marc</v>
      </c>
      <c r="D11" s="3" t="str">
        <f>VLOOKUP(A11,Joueurs!$A:$F,6,FALSE)</f>
        <v>CIN</v>
      </c>
      <c r="E11" s="3" t="str">
        <f>VLOOKUP(A11,Joueurs!$A:$F,4,FALSE)</f>
        <v>V</v>
      </c>
      <c r="F11" s="3" t="str">
        <f>VLOOKUP(A11,Joueurs!$A:$F,5,FALSE)</f>
        <v>1A</v>
      </c>
      <c r="G11" s="32">
        <v>1151</v>
      </c>
      <c r="H11" s="3">
        <f t="shared" si="0"/>
        <v>10</v>
      </c>
      <c r="I11" s="4" t="s">
        <v>218</v>
      </c>
      <c r="K11" s="8">
        <v>6027704</v>
      </c>
      <c r="L11" t="str">
        <f>VLOOKUP(K11,Joueurs!$A:$F,2,FALSE)</f>
        <v>MOUCHET</v>
      </c>
      <c r="M11" t="str">
        <f>VLOOKUP(K11,Joueurs!$A:$F,3,FALSE)</f>
        <v>Suzy</v>
      </c>
      <c r="N11" t="str">
        <f>VLOOKUP(K11,Joueurs!$A:$F,6,FALSE)</f>
        <v>VES</v>
      </c>
      <c r="O11" t="str">
        <f>VLOOKUP(K11,Joueurs!$A:$F,4,FALSE)</f>
        <v>V</v>
      </c>
      <c r="P11" t="str">
        <f>VLOOKUP(K11,Joueurs!$A:$F,5,FALSE)</f>
        <v>4B</v>
      </c>
      <c r="Q11" s="29">
        <v>1022</v>
      </c>
      <c r="R11">
        <f t="shared" si="1"/>
        <v>10</v>
      </c>
      <c r="S11" t="s">
        <v>310</v>
      </c>
      <c r="U11" t="s">
        <v>80</v>
      </c>
      <c r="W11">
        <f>COUNTIF(I$2:$I125,U11)+COUNTIF(S$2:$S131,U11)</f>
        <v>12</v>
      </c>
    </row>
    <row r="12" spans="1:23">
      <c r="A12" s="15">
        <v>6039058</v>
      </c>
      <c r="B12" s="3" t="str">
        <f>VLOOKUP(A12,Joueurs!$A:$F,2,FALSE)</f>
        <v>WANUFEL</v>
      </c>
      <c r="C12" s="3" t="str">
        <f>VLOOKUP(A12,Joueurs!$A:$F,3,FALSE)</f>
        <v>Jean-Pol</v>
      </c>
      <c r="D12" s="3" t="str">
        <f>VLOOKUP(A12,Joueurs!$A:$F,6,FALSE)</f>
        <v>REJ</v>
      </c>
      <c r="E12" s="3" t="str">
        <f>VLOOKUP(A12,Joueurs!$A:$F,4,FALSE)</f>
        <v>S</v>
      </c>
      <c r="F12" s="3" t="str">
        <f>VLOOKUP(A12,Joueurs!$A:$F,5,FALSE)</f>
        <v>4B</v>
      </c>
      <c r="G12" s="32">
        <v>1150</v>
      </c>
      <c r="H12" s="3">
        <f t="shared" si="0"/>
        <v>11</v>
      </c>
      <c r="I12" s="4" t="s">
        <v>412</v>
      </c>
      <c r="K12" s="8">
        <v>6039058</v>
      </c>
      <c r="L12" t="str">
        <f>VLOOKUP(K12,Joueurs!$A:$F,2,FALSE)</f>
        <v>WANUFEL</v>
      </c>
      <c r="M12" t="str">
        <f>VLOOKUP(K12,Joueurs!$A:$F,3,FALSE)</f>
        <v>Jean-Pol</v>
      </c>
      <c r="N12" t="str">
        <f>VLOOKUP(K12,Joueurs!$A:$F,6,FALSE)</f>
        <v>REJ</v>
      </c>
      <c r="O12" t="str">
        <f>VLOOKUP(K12,Joueurs!$A:$F,4,FALSE)</f>
        <v>S</v>
      </c>
      <c r="P12" t="str">
        <f>VLOOKUP(K12,Joueurs!$A:$F,5,FALSE)</f>
        <v>4B</v>
      </c>
      <c r="Q12" s="29">
        <v>1020</v>
      </c>
      <c r="R12">
        <f t="shared" si="1"/>
        <v>11</v>
      </c>
      <c r="S12" t="s">
        <v>412</v>
      </c>
      <c r="U12" t="s">
        <v>310</v>
      </c>
      <c r="W12">
        <f>COUNTIF(I$2:$I125,U12)+COUNTIF(S$2:$S132,U12)</f>
        <v>14</v>
      </c>
    </row>
    <row r="13" spans="1:23">
      <c r="A13" s="15">
        <v>6003249</v>
      </c>
      <c r="B13" s="3" t="str">
        <f>VLOOKUP(A13,Joueurs!$A:$F,2,FALSE)</f>
        <v>HEUSDAIN</v>
      </c>
      <c r="C13" s="3" t="str">
        <f>VLOOKUP(A13,Joueurs!$A:$F,3,FALSE)</f>
        <v>Gérard</v>
      </c>
      <c r="D13" s="3" t="str">
        <f>VLOOKUP(A13,Joueurs!$A:$F,6,FALSE)</f>
        <v>ASS</v>
      </c>
      <c r="E13" s="3" t="str">
        <f>VLOOKUP(A13,Joueurs!$A:$F,4,FALSE)</f>
        <v>S</v>
      </c>
      <c r="F13" s="3" t="str">
        <f>VLOOKUP(A13,Joueurs!$A:$F,5,FALSE)</f>
        <v>1B</v>
      </c>
      <c r="G13" s="32">
        <v>1142</v>
      </c>
      <c r="H13" s="3">
        <f t="shared" si="0"/>
        <v>12</v>
      </c>
      <c r="I13" s="4" t="s">
        <v>420</v>
      </c>
      <c r="K13" s="8">
        <v>6017986</v>
      </c>
      <c r="L13" t="str">
        <f>VLOOKUP(K13,Joueurs!$A:$F,2,FALSE)</f>
        <v>SEUTIN</v>
      </c>
      <c r="M13" t="str">
        <f>VLOOKUP(K13,Joueurs!$A:$F,3,FALSE)</f>
        <v>Bernard</v>
      </c>
      <c r="N13" t="str">
        <f>VLOOKUP(K13,Joueurs!$A:$F,6,FALSE)</f>
        <v>LAP</v>
      </c>
      <c r="O13" t="str">
        <f>VLOOKUP(K13,Joueurs!$A:$F,4,FALSE)</f>
        <v>S</v>
      </c>
      <c r="P13" t="str">
        <f>VLOOKUP(K13,Joueurs!$A:$F,5,FALSE)</f>
        <v>3A</v>
      </c>
      <c r="Q13" s="29">
        <v>1019</v>
      </c>
      <c r="R13">
        <f t="shared" si="1"/>
        <v>12</v>
      </c>
      <c r="S13" t="s">
        <v>228</v>
      </c>
      <c r="U13" t="s">
        <v>339</v>
      </c>
      <c r="W13">
        <f>COUNTIF(I$2:$I133,U13)+COUNTIF(S$2:$S133,U13)</f>
        <v>23</v>
      </c>
    </row>
    <row r="14" spans="1:23">
      <c r="A14" s="15">
        <v>6042202</v>
      </c>
      <c r="B14" s="3" t="str">
        <f>VLOOKUP(A14,Joueurs!$A:$F,2,FALSE)</f>
        <v>CHAUVIAUX</v>
      </c>
      <c r="C14" s="3" t="str">
        <f>VLOOKUP(A14,Joueurs!$A:$F,3,FALSE)</f>
        <v>Christiane</v>
      </c>
      <c r="D14" s="3" t="str">
        <f>VLOOKUP(A14,Joueurs!$A:$F,6,FALSE)</f>
        <v>ACJ</v>
      </c>
      <c r="E14" s="3" t="str">
        <f>VLOOKUP(A14,Joueurs!$A:$F,4,FALSE)</f>
        <v>V</v>
      </c>
      <c r="F14" s="3" t="str">
        <f>VLOOKUP(A14,Joueurs!$A:$F,5,FALSE)</f>
        <v>4A</v>
      </c>
      <c r="G14" s="32">
        <v>1141</v>
      </c>
      <c r="H14" s="3">
        <f t="shared" si="0"/>
        <v>13</v>
      </c>
      <c r="I14" s="4" t="s">
        <v>104</v>
      </c>
      <c r="K14" s="8">
        <v>6002972</v>
      </c>
      <c r="L14" t="str">
        <f>VLOOKUP(K14,Joueurs!$A:$F,2,FALSE)</f>
        <v>CHAMPAGNE</v>
      </c>
      <c r="M14" t="str">
        <f>VLOOKUP(K14,Joueurs!$A:$F,3,FALSE)</f>
        <v>Jean</v>
      </c>
      <c r="N14" t="str">
        <f>VLOOKUP(K14,Joueurs!$A:$F,6,FALSE)</f>
        <v>ACJ</v>
      </c>
      <c r="O14" t="str">
        <f>VLOOKUP(K14,Joueurs!$A:$F,4,FALSE)</f>
        <v>D</v>
      </c>
      <c r="P14" t="str">
        <f>VLOOKUP(K14,Joueurs!$A:$F,5,FALSE)</f>
        <v>3B</v>
      </c>
      <c r="Q14" s="29">
        <v>1012</v>
      </c>
      <c r="R14">
        <f t="shared" si="1"/>
        <v>13</v>
      </c>
      <c r="S14" t="s">
        <v>104</v>
      </c>
      <c r="U14" t="s">
        <v>261</v>
      </c>
      <c r="W14">
        <f>COUNTIF(I$2:$I134,U14)+COUNTIF(S$2:$S134,U14)</f>
        <v>7</v>
      </c>
    </row>
    <row r="15" spans="1:23">
      <c r="A15" s="15">
        <v>6045827</v>
      </c>
      <c r="B15" s="3" t="str">
        <f>VLOOKUP(A15,Joueurs!$A:$F,2,FALSE)</f>
        <v>BRIOLAT</v>
      </c>
      <c r="C15" s="3" t="str">
        <f>VLOOKUP(A15,Joueurs!$A:$F,3,FALSE)</f>
        <v>Jean-Marie</v>
      </c>
      <c r="D15" s="3" t="str">
        <f>VLOOKUP(A15,Joueurs!$A:$F,6,FALSE)</f>
        <v>VES</v>
      </c>
      <c r="E15" s="3" t="str">
        <f>VLOOKUP(A15,Joueurs!$A:$F,4,FALSE)</f>
        <v>V</v>
      </c>
      <c r="F15" s="3" t="str">
        <f>VLOOKUP(A15,Joueurs!$A:$F,5,FALSE)</f>
        <v>5C</v>
      </c>
      <c r="G15" s="32">
        <v>1137</v>
      </c>
      <c r="H15" s="3">
        <f t="shared" si="0"/>
        <v>14</v>
      </c>
      <c r="I15" s="4" t="s">
        <v>310</v>
      </c>
      <c r="K15" s="8">
        <v>6000219</v>
      </c>
      <c r="L15" t="str">
        <f>VLOOKUP(K15,Joueurs!$A:$F,2,FALSE)</f>
        <v>LISENS</v>
      </c>
      <c r="M15" t="str">
        <f>VLOOKUP(K15,Joueurs!$A:$F,3,FALSE)</f>
        <v>Alain</v>
      </c>
      <c r="N15" t="str">
        <f>VLOOKUP(K15,Joueurs!$A:$F,6,FALSE)</f>
        <v>MAT</v>
      </c>
      <c r="O15" t="str">
        <f>VLOOKUP(K15,Joueurs!$A:$F,4,FALSE)</f>
        <v>V</v>
      </c>
      <c r="P15" t="str">
        <f>VLOOKUP(K15,Joueurs!$A:$F,5,FALSE)</f>
        <v>3B</v>
      </c>
      <c r="Q15" s="29">
        <v>1009</v>
      </c>
      <c r="R15">
        <f t="shared" si="1"/>
        <v>14</v>
      </c>
      <c r="S15" t="s">
        <v>80</v>
      </c>
      <c r="U15" t="s">
        <v>457</v>
      </c>
      <c r="W15">
        <f>COUNTIF(I$2:$I135,U15)+COUNTIF(S$2:$S135,U15)</f>
        <v>15</v>
      </c>
    </row>
    <row r="16" spans="1:23">
      <c r="A16" s="15">
        <v>6007447</v>
      </c>
      <c r="B16" s="3" t="str">
        <f>VLOOKUP(A16,Joueurs!$A:$F,2,FALSE)</f>
        <v>BELOT</v>
      </c>
      <c r="C16" s="3" t="str">
        <f>VLOOKUP(A16,Joueurs!$A:$F,3,FALSE)</f>
        <v>Michel</v>
      </c>
      <c r="D16" s="3" t="str">
        <f>VLOOKUP(A16,Joueurs!$A:$F,6,FALSE)</f>
        <v>JAQ</v>
      </c>
      <c r="E16" s="3" t="str">
        <f>VLOOKUP(A16,Joueurs!$A:$F,4,FALSE)</f>
        <v>D</v>
      </c>
      <c r="F16" s="3" t="str">
        <f>VLOOKUP(A16,Joueurs!$A:$F,5,FALSE)</f>
        <v>4C</v>
      </c>
      <c r="G16" s="32">
        <v>1134</v>
      </c>
      <c r="H16" s="3">
        <f t="shared" si="0"/>
        <v>15</v>
      </c>
      <c r="I16" s="4" t="s">
        <v>250</v>
      </c>
      <c r="K16" s="8">
        <v>6026841</v>
      </c>
      <c r="L16" t="str">
        <f>VLOOKUP(K16,Joueurs!$A:$F,2,FALSE)</f>
        <v>BRULET</v>
      </c>
      <c r="M16" t="str">
        <f>VLOOKUP(K16,Joueurs!$A:$F,3,FALSE)</f>
        <v>Eric</v>
      </c>
      <c r="N16" t="str">
        <f>VLOOKUP(K16,Joueurs!$A:$F,6,FALSE)</f>
        <v>GIB</v>
      </c>
      <c r="O16" t="str">
        <f>VLOOKUP(K16,Joueurs!$A:$F,4,FALSE)</f>
        <v>S</v>
      </c>
      <c r="P16" t="str">
        <f>VLOOKUP(K16,Joueurs!$A:$F,5,FALSE)</f>
        <v>2A</v>
      </c>
      <c r="Q16" s="29">
        <v>1007</v>
      </c>
      <c r="R16">
        <f t="shared" si="1"/>
        <v>15</v>
      </c>
      <c r="S16" t="s">
        <v>138</v>
      </c>
    </row>
    <row r="17" spans="1:19">
      <c r="A17" s="15">
        <v>6027401</v>
      </c>
      <c r="B17" s="3" t="str">
        <f>VLOOKUP(A17,Joueurs!$A:$F,2,FALSE)</f>
        <v>BRUTOUX</v>
      </c>
      <c r="C17" s="3" t="str">
        <f>VLOOKUP(A17,Joueurs!$A:$F,3,FALSE)</f>
        <v>Martine</v>
      </c>
      <c r="D17" s="3" t="str">
        <f>VLOOKUP(A17,Joueurs!$A:$F,6,FALSE)</f>
        <v>JAQ</v>
      </c>
      <c r="E17" s="3" t="str">
        <f>VLOOKUP(A17,Joueurs!$A:$F,4,FALSE)</f>
        <v>S</v>
      </c>
      <c r="F17" s="3" t="str">
        <f>VLOOKUP(A17,Joueurs!$A:$F,5,FALSE)</f>
        <v>4C</v>
      </c>
      <c r="G17" s="32">
        <v>1128</v>
      </c>
      <c r="H17" s="3">
        <f t="shared" si="0"/>
        <v>16</v>
      </c>
      <c r="I17" s="4" t="s">
        <v>250</v>
      </c>
      <c r="K17" s="8">
        <v>6042336</v>
      </c>
      <c r="L17" t="str">
        <f>VLOOKUP(K17,Joueurs!$A:$F,2,FALSE)</f>
        <v>VAN MECHELEN</v>
      </c>
      <c r="M17" t="str">
        <f>VLOOKUP(K17,Joueurs!$A:$F,3,FALSE)</f>
        <v>François</v>
      </c>
      <c r="N17" t="str">
        <f>VLOOKUP(K17,Joueurs!$A:$F,6,FALSE)</f>
        <v>ROY</v>
      </c>
      <c r="O17" t="str">
        <f>VLOOKUP(K17,Joueurs!$A:$F,4,FALSE)</f>
        <v>S</v>
      </c>
      <c r="P17" t="str">
        <f>VLOOKUP(K17,Joueurs!$A:$F,5,FALSE)</f>
        <v>4A</v>
      </c>
      <c r="Q17" s="29">
        <v>1002</v>
      </c>
      <c r="R17">
        <f t="shared" si="1"/>
        <v>16</v>
      </c>
      <c r="S17" t="s">
        <v>412</v>
      </c>
    </row>
    <row r="18" spans="1:19">
      <c r="A18" s="15">
        <v>6010455</v>
      </c>
      <c r="B18" s="3" t="str">
        <f>VLOOKUP(A18,Joueurs!$A:$F,2,FALSE)</f>
        <v>HASTIR</v>
      </c>
      <c r="C18" s="3" t="str">
        <f>VLOOKUP(A18,Joueurs!$A:$F,3,FALSE)</f>
        <v>André</v>
      </c>
      <c r="D18" s="3" t="str">
        <f>VLOOKUP(A18,Joueurs!$A:$F,6,FALSE)</f>
        <v>CIN</v>
      </c>
      <c r="E18" s="3" t="str">
        <f>VLOOKUP(A18,Joueurs!$A:$F,4,FALSE)</f>
        <v>V</v>
      </c>
      <c r="F18" s="3" t="str">
        <f>VLOOKUP(A18,Joueurs!$A:$F,5,FALSE)</f>
        <v>5C</v>
      </c>
      <c r="G18" s="32">
        <v>1120</v>
      </c>
      <c r="H18" s="3">
        <f t="shared" si="0"/>
        <v>17</v>
      </c>
      <c r="I18" s="4" t="s">
        <v>218</v>
      </c>
      <c r="K18" s="8">
        <v>6035964</v>
      </c>
      <c r="L18" t="str">
        <f>VLOOKUP(K18,Joueurs!$A:$F,2,FALSE)</f>
        <v>LAUTE</v>
      </c>
      <c r="M18" t="str">
        <f>VLOOKUP(K18,Joueurs!$A:$F,3,FALSE)</f>
        <v>Serge</v>
      </c>
      <c r="N18" t="str">
        <f>VLOOKUP(K18,Joueurs!$A:$F,6,FALSE)</f>
        <v>GIB</v>
      </c>
      <c r="O18" t="str">
        <f>VLOOKUP(K18,Joueurs!$A:$F,4,FALSE)</f>
        <v>S</v>
      </c>
      <c r="P18" t="str">
        <f>VLOOKUP(K18,Joueurs!$A:$F,5,FALSE)</f>
        <v>4A</v>
      </c>
      <c r="Q18" s="29">
        <v>987</v>
      </c>
      <c r="R18">
        <f t="shared" si="1"/>
        <v>17</v>
      </c>
      <c r="S18" t="s">
        <v>138</v>
      </c>
    </row>
    <row r="19" spans="1:19">
      <c r="A19" s="15">
        <v>6020904</v>
      </c>
      <c r="B19" s="3" t="str">
        <f>VLOOKUP(A19,Joueurs!$A:$F,2,FALSE)</f>
        <v>VERMAUT</v>
      </c>
      <c r="C19" s="3" t="str">
        <f>VLOOKUP(A19,Joueurs!$A:$F,3,FALSE)</f>
        <v>François</v>
      </c>
      <c r="D19" s="3" t="str">
        <f>VLOOKUP(A19,Joueurs!$A:$F,6,FALSE)</f>
        <v>JAQ</v>
      </c>
      <c r="E19" s="3" t="str">
        <f>VLOOKUP(A19,Joueurs!$A:$F,4,FALSE)</f>
        <v>S</v>
      </c>
      <c r="F19" s="3" t="str">
        <f>VLOOKUP(A19,Joueurs!$A:$F,5,FALSE)</f>
        <v>3B</v>
      </c>
      <c r="G19" s="32">
        <v>1119</v>
      </c>
      <c r="H19" s="3">
        <f t="shared" si="0"/>
        <v>18</v>
      </c>
      <c r="I19" s="4" t="s">
        <v>250</v>
      </c>
      <c r="K19" s="8">
        <v>6047173</v>
      </c>
      <c r="L19" t="str">
        <f>VLOOKUP(K19,Joueurs!$A:$F,2,FALSE)</f>
        <v>LARMINIER</v>
      </c>
      <c r="M19" t="str">
        <f>VLOOKUP(K19,Joueurs!$A:$F,3,FALSE)</f>
        <v>Laurent</v>
      </c>
      <c r="N19" t="str">
        <f>VLOOKUP(K19,Joueurs!$A:$F,6,FALSE)</f>
        <v>SAB</v>
      </c>
      <c r="O19" t="str">
        <f>VLOOKUP(K19,Joueurs!$A:$F,4,FALSE)</f>
        <v>S</v>
      </c>
      <c r="P19" t="str">
        <f>VLOOKUP(K19,Joueurs!$A:$F,5,FALSE)</f>
        <v>2A</v>
      </c>
      <c r="Q19" s="29">
        <v>983</v>
      </c>
      <c r="R19">
        <f t="shared" si="1"/>
        <v>18</v>
      </c>
      <c r="S19" t="s">
        <v>420</v>
      </c>
    </row>
    <row r="20" spans="1:19">
      <c r="A20" s="15">
        <v>6037049</v>
      </c>
      <c r="B20" s="3" t="str">
        <f>VLOOKUP(A20,Joueurs!$A:$F,2,FALSE)</f>
        <v>MALCHAIRE</v>
      </c>
      <c r="C20" s="3" t="str">
        <f>VLOOKUP(A20,Joueurs!$A:$F,3,FALSE)</f>
        <v>Béatrice</v>
      </c>
      <c r="D20" s="3" t="str">
        <f>VLOOKUP(A20,Joueurs!$A:$F,6,FALSE)</f>
        <v>MAK</v>
      </c>
      <c r="E20" s="3" t="str">
        <f>VLOOKUP(A20,Joueurs!$A:$F,4,FALSE)</f>
        <v>V</v>
      </c>
      <c r="F20" s="3" t="str">
        <f>VLOOKUP(A20,Joueurs!$A:$F,5,FALSE)</f>
        <v>4C</v>
      </c>
      <c r="G20" s="32">
        <v>1119</v>
      </c>
      <c r="H20" s="3">
        <f t="shared" si="0"/>
        <v>18</v>
      </c>
      <c r="I20" s="4" t="s">
        <v>241</v>
      </c>
      <c r="K20" s="8">
        <v>6037409</v>
      </c>
      <c r="L20" t="str">
        <f>VLOOKUP(K20,Joueurs!$A:$F,2,FALSE)</f>
        <v>LAMBOTTE</v>
      </c>
      <c r="M20" t="str">
        <f>VLOOKUP(K20,Joueurs!$A:$F,3,FALSE)</f>
        <v>Nadine</v>
      </c>
      <c r="N20" t="str">
        <f>VLOOKUP(K20,Joueurs!$A:$F,6,FALSE)</f>
        <v>LAP</v>
      </c>
      <c r="O20" t="str">
        <f>VLOOKUP(K20,Joueurs!$A:$F,4,FALSE)</f>
        <v>S</v>
      </c>
      <c r="P20" t="str">
        <f>VLOOKUP(K20,Joueurs!$A:$F,5,FALSE)</f>
        <v>4A</v>
      </c>
      <c r="Q20" s="29">
        <v>982</v>
      </c>
      <c r="R20">
        <f t="shared" si="1"/>
        <v>19</v>
      </c>
      <c r="S20" t="s">
        <v>228</v>
      </c>
    </row>
    <row r="21" spans="1:19">
      <c r="A21" s="15">
        <v>6023067</v>
      </c>
      <c r="B21" s="3" t="str">
        <f>VLOOKUP(A21,Joueurs!$A:$F,2,FALSE)</f>
        <v>ZANOTTO</v>
      </c>
      <c r="C21" s="3" t="str">
        <f>VLOOKUP(A21,Joueurs!$A:$F,3,FALSE)</f>
        <v>Renzo</v>
      </c>
      <c r="D21" s="3" t="str">
        <f>VLOOKUP(A21,Joueurs!$A:$F,6,FALSE)</f>
        <v>ROY</v>
      </c>
      <c r="E21" s="3" t="str">
        <f>VLOOKUP(A21,Joueurs!$A:$F,4,FALSE)</f>
        <v>V</v>
      </c>
      <c r="F21" s="3" t="str">
        <f>VLOOKUP(A21,Joueurs!$A:$F,5,FALSE)</f>
        <v>3B</v>
      </c>
      <c r="G21" s="32">
        <v>1117</v>
      </c>
      <c r="H21" s="3">
        <f t="shared" si="0"/>
        <v>20</v>
      </c>
      <c r="I21" s="4" t="s">
        <v>412</v>
      </c>
      <c r="K21" s="8">
        <v>6016831</v>
      </c>
      <c r="L21" t="str">
        <f>VLOOKUP(K21,Joueurs!$A:$F,2,FALSE)</f>
        <v>PEETERS</v>
      </c>
      <c r="M21" t="str">
        <f>VLOOKUP(K21,Joueurs!$A:$F,3,FALSE)</f>
        <v>Jean-Henri</v>
      </c>
      <c r="N21" t="str">
        <f>VLOOKUP(K21,Joueurs!$A:$F,6,FALSE)</f>
        <v>WAT</v>
      </c>
      <c r="O21" t="str">
        <f>VLOOKUP(K21,Joueurs!$A:$F,4,FALSE)</f>
        <v>D</v>
      </c>
      <c r="P21" t="str">
        <f>VLOOKUP(K21,Joueurs!$A:$F,5,FALSE)</f>
        <v>4D</v>
      </c>
      <c r="Q21" s="29">
        <v>982</v>
      </c>
      <c r="R21">
        <f t="shared" si="1"/>
        <v>19</v>
      </c>
      <c r="S21" t="s">
        <v>339</v>
      </c>
    </row>
    <row r="22" spans="1:19">
      <c r="A22" s="15">
        <v>6024404</v>
      </c>
      <c r="B22" s="3" t="str">
        <f>VLOOKUP(A22,Joueurs!$A:$F,2,FALSE)</f>
        <v>PAIN</v>
      </c>
      <c r="C22" s="3" t="str">
        <f>VLOOKUP(A22,Joueurs!$A:$F,3,FALSE)</f>
        <v>Eric</v>
      </c>
      <c r="D22" s="3" t="str">
        <f>VLOOKUP(A22,Joueurs!$A:$F,6,FALSE)</f>
        <v>PHE</v>
      </c>
      <c r="E22" s="3" t="str">
        <f>VLOOKUP(A22,Joueurs!$A:$F,4,FALSE)</f>
        <v>S</v>
      </c>
      <c r="F22" s="3" t="str">
        <f>VLOOKUP(A22,Joueurs!$A:$F,5,FALSE)</f>
        <v>2A</v>
      </c>
      <c r="G22" s="32">
        <v>1114</v>
      </c>
      <c r="H22" s="3">
        <f t="shared" si="0"/>
        <v>21</v>
      </c>
      <c r="I22" s="4" t="s">
        <v>420</v>
      </c>
      <c r="K22" s="8">
        <v>6043032</v>
      </c>
      <c r="L22" t="str">
        <f>VLOOKUP(K22,Joueurs!$A:$F,2,FALSE)</f>
        <v>CAUWE</v>
      </c>
      <c r="M22" t="str">
        <f>VLOOKUP(K22,Joueurs!$A:$F,3,FALSE)</f>
        <v>Myriam</v>
      </c>
      <c r="N22" t="str">
        <f>VLOOKUP(K22,Joueurs!$A:$F,6,FALSE)</f>
        <v>WAT</v>
      </c>
      <c r="O22" t="str">
        <f>VLOOKUP(K22,Joueurs!$A:$F,4,FALSE)</f>
        <v>V</v>
      </c>
      <c r="P22" t="str">
        <f>VLOOKUP(K22,Joueurs!$A:$F,5,FALSE)</f>
        <v>3B</v>
      </c>
      <c r="Q22" s="29">
        <v>981</v>
      </c>
      <c r="R22">
        <f t="shared" si="1"/>
        <v>21</v>
      </c>
      <c r="S22" t="s">
        <v>339</v>
      </c>
    </row>
    <row r="23" spans="1:19">
      <c r="A23" s="15">
        <v>6026841</v>
      </c>
      <c r="B23" s="3" t="str">
        <f>VLOOKUP(A23,Joueurs!$A:$F,2,FALSE)</f>
        <v>BRULET</v>
      </c>
      <c r="C23" s="3" t="str">
        <f>VLOOKUP(A23,Joueurs!$A:$F,3,FALSE)</f>
        <v>Eric</v>
      </c>
      <c r="D23" s="3" t="str">
        <f>VLOOKUP(A23,Joueurs!$A:$F,6,FALSE)</f>
        <v>GIB</v>
      </c>
      <c r="E23" s="3" t="str">
        <f>VLOOKUP(A23,Joueurs!$A:$F,4,FALSE)</f>
        <v>S</v>
      </c>
      <c r="F23" s="3" t="str">
        <f>VLOOKUP(A23,Joueurs!$A:$F,5,FALSE)</f>
        <v>2A</v>
      </c>
      <c r="G23" s="32">
        <v>1106</v>
      </c>
      <c r="H23" s="3">
        <f t="shared" si="0"/>
        <v>22</v>
      </c>
      <c r="I23" s="4" t="s">
        <v>138</v>
      </c>
      <c r="K23" s="8">
        <v>6037049</v>
      </c>
      <c r="L23" t="str">
        <f>VLOOKUP(K23,Joueurs!$A:$F,2,FALSE)</f>
        <v>MALCHAIRE</v>
      </c>
      <c r="M23" t="str">
        <f>VLOOKUP(K23,Joueurs!$A:$F,3,FALSE)</f>
        <v>Béatrice</v>
      </c>
      <c r="N23" t="str">
        <f>VLOOKUP(K23,Joueurs!$A:$F,6,FALSE)</f>
        <v>MAK</v>
      </c>
      <c r="O23" t="str">
        <f>VLOOKUP(K23,Joueurs!$A:$F,4,FALSE)</f>
        <v>V</v>
      </c>
      <c r="P23" t="str">
        <f>VLOOKUP(K23,Joueurs!$A:$F,5,FALSE)</f>
        <v>4C</v>
      </c>
      <c r="Q23" s="29">
        <v>975</v>
      </c>
      <c r="R23">
        <f t="shared" si="1"/>
        <v>22</v>
      </c>
      <c r="S23" t="s">
        <v>241</v>
      </c>
    </row>
    <row r="24" spans="1:19">
      <c r="A24" s="15">
        <v>6026367</v>
      </c>
      <c r="B24" s="3" t="str">
        <f>VLOOKUP(A24,Joueurs!$A:$F,2,FALSE)</f>
        <v>VANESCOTE</v>
      </c>
      <c r="C24" s="3" t="str">
        <f>VLOOKUP(A24,Joueurs!$A:$F,3,FALSE)</f>
        <v>Annie</v>
      </c>
      <c r="D24" s="3" t="str">
        <f>VLOOKUP(A24,Joueurs!$A:$F,6,FALSE)</f>
        <v>JAQ</v>
      </c>
      <c r="E24" s="3" t="str">
        <f>VLOOKUP(A24,Joueurs!$A:$F,4,FALSE)</f>
        <v>V</v>
      </c>
      <c r="F24" s="3" t="str">
        <f>VLOOKUP(A24,Joueurs!$A:$F,5,FALSE)</f>
        <v>3B</v>
      </c>
      <c r="G24" s="32">
        <v>1103</v>
      </c>
      <c r="H24" s="3">
        <f t="shared" si="0"/>
        <v>23</v>
      </c>
      <c r="I24" s="4" t="s">
        <v>250</v>
      </c>
      <c r="K24">
        <v>2045992</v>
      </c>
      <c r="L24" t="str">
        <f>VLOOKUP(K24,Joueurs!$A:$F,2,FALSE)</f>
        <v>ROGGEMAN</v>
      </c>
      <c r="M24" t="str">
        <f>VLOOKUP(K24,Joueurs!$A:$F,3,FALSE)</f>
        <v>Marc</v>
      </c>
      <c r="N24" t="str">
        <f>VLOOKUP(K24,Joueurs!$A:$F,6,FALSE)</f>
        <v>BSC</v>
      </c>
      <c r="O24" t="str">
        <f>VLOOKUP(K24,Joueurs!$A:$F,4,FALSE)</f>
        <v>S</v>
      </c>
      <c r="P24" t="str">
        <f>VLOOKUP(K24,Joueurs!$A:$F,5,FALSE)</f>
        <v>3B</v>
      </c>
      <c r="Q24" s="29">
        <v>973</v>
      </c>
      <c r="R24">
        <f t="shared" si="1"/>
        <v>23</v>
      </c>
      <c r="S24" t="s">
        <v>138</v>
      </c>
    </row>
    <row r="25" spans="1:19">
      <c r="A25" s="15">
        <v>6043098</v>
      </c>
      <c r="B25" s="3" t="str">
        <f>VLOOKUP(A25,Joueurs!$A:$F,2,FALSE)</f>
        <v>FRUMER</v>
      </c>
      <c r="C25" s="3" t="str">
        <f>VLOOKUP(A25,Joueurs!$A:$F,3,FALSE)</f>
        <v>Myriam</v>
      </c>
      <c r="D25" s="3" t="str">
        <f>VLOOKUP(A25,Joueurs!$A:$F,6,FALSE)</f>
        <v>JAQ</v>
      </c>
      <c r="E25" s="3" t="str">
        <f>VLOOKUP(A25,Joueurs!$A:$F,4,FALSE)</f>
        <v>V</v>
      </c>
      <c r="F25" s="3" t="str">
        <f>VLOOKUP(A25,Joueurs!$A:$F,5,FALSE)</f>
        <v>4A</v>
      </c>
      <c r="G25" s="32">
        <v>1092</v>
      </c>
      <c r="H25" s="3">
        <f t="shared" si="0"/>
        <v>24</v>
      </c>
      <c r="I25" s="4" t="s">
        <v>250</v>
      </c>
      <c r="K25" s="8">
        <v>6001499</v>
      </c>
      <c r="L25" t="str">
        <f>VLOOKUP(K25,Joueurs!$A:$F,2,FALSE)</f>
        <v>GOTTCHEINER</v>
      </c>
      <c r="M25" t="str">
        <f>VLOOKUP(K25,Joueurs!$A:$F,3,FALSE)</f>
        <v>Alain</v>
      </c>
      <c r="N25" t="str">
        <f>VLOOKUP(K25,Joueurs!$A:$F,6,FALSE)</f>
        <v>BAN</v>
      </c>
      <c r="O25" t="str">
        <f>VLOOKUP(K25,Joueurs!$A:$F,4,FALSE)</f>
        <v>S</v>
      </c>
      <c r="P25" t="str">
        <f>VLOOKUP(K25,Joueurs!$A:$F,5,FALSE)</f>
        <v>2B</v>
      </c>
      <c r="Q25" s="29">
        <v>972</v>
      </c>
      <c r="R25">
        <f t="shared" si="1"/>
        <v>24</v>
      </c>
      <c r="S25" t="s">
        <v>80</v>
      </c>
    </row>
    <row r="26" spans="1:19">
      <c r="A26" s="15">
        <v>6047577</v>
      </c>
      <c r="B26" s="3" t="str">
        <f>VLOOKUP(A26,Joueurs!$A:$F,2,FALSE)</f>
        <v>FALLAIS</v>
      </c>
      <c r="C26" s="3" t="str">
        <f>VLOOKUP(A26,Joueurs!$A:$F,3,FALSE)</f>
        <v>Carine</v>
      </c>
      <c r="D26" s="3" t="str">
        <f>VLOOKUP(A26,Joueurs!$A:$F,6,FALSE)</f>
        <v>LAP</v>
      </c>
      <c r="E26" s="3" t="str">
        <f>VLOOKUP(A26,Joueurs!$A:$F,4,FALSE)</f>
        <v>S</v>
      </c>
      <c r="F26" s="3" t="str">
        <f>VLOOKUP(A26,Joueurs!$A:$F,5,FALSE)</f>
        <v>4D</v>
      </c>
      <c r="G26" s="32">
        <v>1092</v>
      </c>
      <c r="H26" s="3">
        <f t="shared" si="0"/>
        <v>24</v>
      </c>
      <c r="I26" s="4" t="s">
        <v>228</v>
      </c>
      <c r="K26" s="8">
        <v>6012903</v>
      </c>
      <c r="L26" t="str">
        <f>VLOOKUP(K26,Joueurs!$A:$F,2,FALSE)</f>
        <v>BACCEGA</v>
      </c>
      <c r="M26" t="str">
        <f>VLOOKUP(K26,Joueurs!$A:$F,3,FALSE)</f>
        <v>Ricardo</v>
      </c>
      <c r="N26" t="str">
        <f>VLOOKUP(K26,Joueurs!$A:$F,6,FALSE)</f>
        <v>BSC</v>
      </c>
      <c r="O26" t="str">
        <f>VLOOKUP(K26,Joueurs!$A:$F,4,FALSE)</f>
        <v>D</v>
      </c>
      <c r="P26" t="str">
        <f>VLOOKUP(K26,Joueurs!$A:$F,5,FALSE)</f>
        <v>4D</v>
      </c>
      <c r="Q26" s="29">
        <v>972</v>
      </c>
      <c r="R26">
        <f t="shared" si="1"/>
        <v>24</v>
      </c>
      <c r="S26" t="s">
        <v>138</v>
      </c>
    </row>
    <row r="27" spans="1:19">
      <c r="A27" s="15">
        <v>6039328</v>
      </c>
      <c r="B27" s="3" t="str">
        <f>VLOOKUP(A27,Joueurs!$A:$F,2,FALSE)</f>
        <v>PARENT</v>
      </c>
      <c r="C27" s="3" t="str">
        <f>VLOOKUP(A27,Joueurs!$A:$F,3,FALSE)</f>
        <v>Michèle</v>
      </c>
      <c r="D27" s="3" t="str">
        <f>VLOOKUP(A27,Joueurs!$A:$F,6,FALSE)</f>
        <v>PHE</v>
      </c>
      <c r="E27" s="3" t="str">
        <f>VLOOKUP(A27,Joueurs!$A:$F,4,FALSE)</f>
        <v>V</v>
      </c>
      <c r="F27" s="3" t="str">
        <f>VLOOKUP(A27,Joueurs!$A:$F,5,FALSE)</f>
        <v>2B</v>
      </c>
      <c r="G27" s="32">
        <v>1088</v>
      </c>
      <c r="H27" s="3">
        <f t="shared" si="0"/>
        <v>26</v>
      </c>
      <c r="I27" s="4" t="s">
        <v>420</v>
      </c>
      <c r="K27" s="8">
        <v>6046949</v>
      </c>
      <c r="L27" t="str">
        <f>VLOOKUP(K27,Joueurs!$A:$F,2,FALSE)</f>
        <v>COLSON</v>
      </c>
      <c r="M27" t="str">
        <f>VLOOKUP(K27,Joueurs!$A:$F,3,FALSE)</f>
        <v>Louis</v>
      </c>
      <c r="N27" t="str">
        <f>VLOOKUP(K27,Joueurs!$A:$F,6,FALSE)</f>
        <v>CIN</v>
      </c>
      <c r="O27" t="str">
        <f>VLOOKUP(K27,Joueurs!$A:$F,4,FALSE)</f>
        <v>V</v>
      </c>
      <c r="P27" t="str">
        <f>VLOOKUP(K27,Joueurs!$A:$F,5,FALSE)</f>
        <v>5A</v>
      </c>
      <c r="Q27" s="29">
        <v>970</v>
      </c>
      <c r="R27">
        <f t="shared" si="1"/>
        <v>26</v>
      </c>
      <c r="S27" t="s">
        <v>218</v>
      </c>
    </row>
    <row r="28" spans="1:19">
      <c r="A28" s="15">
        <v>6033663</v>
      </c>
      <c r="B28" s="3" t="str">
        <f>VLOOKUP(A28,Joueurs!$A:$F,2,FALSE)</f>
        <v>KESTEMAN</v>
      </c>
      <c r="C28" s="3" t="str">
        <f>VLOOKUP(A28,Joueurs!$A:$F,3,FALSE)</f>
        <v>Bérengère</v>
      </c>
      <c r="D28" s="3" t="str">
        <f>VLOOKUP(A28,Joueurs!$A:$F,6,FALSE)</f>
        <v>MAT</v>
      </c>
      <c r="E28" s="3" t="str">
        <f>VLOOKUP(A28,Joueurs!$A:$F,4,FALSE)</f>
        <v>S</v>
      </c>
      <c r="F28" s="3" t="str">
        <f>VLOOKUP(A28,Joueurs!$A:$F,5,FALSE)</f>
        <v>5A</v>
      </c>
      <c r="G28" s="32">
        <v>1087</v>
      </c>
      <c r="H28" s="3">
        <f t="shared" si="0"/>
        <v>27</v>
      </c>
      <c r="I28" s="4" t="s">
        <v>80</v>
      </c>
      <c r="K28" s="8">
        <v>6039328</v>
      </c>
      <c r="L28" t="str">
        <f>VLOOKUP(K28,Joueurs!$A:$F,2,FALSE)</f>
        <v>PARENT</v>
      </c>
      <c r="M28" t="str">
        <f>VLOOKUP(K28,Joueurs!$A:$F,3,FALSE)</f>
        <v>Michèle</v>
      </c>
      <c r="N28" t="str">
        <f>VLOOKUP(K28,Joueurs!$A:$F,6,FALSE)</f>
        <v>PHE</v>
      </c>
      <c r="O28" t="str">
        <f>VLOOKUP(K28,Joueurs!$A:$F,4,FALSE)</f>
        <v>V</v>
      </c>
      <c r="P28" t="str">
        <f>VLOOKUP(K28,Joueurs!$A:$F,5,FALSE)</f>
        <v>2B</v>
      </c>
      <c r="Q28" s="29">
        <v>970</v>
      </c>
      <c r="R28">
        <f t="shared" si="1"/>
        <v>26</v>
      </c>
      <c r="S28" t="s">
        <v>420</v>
      </c>
    </row>
    <row r="29" spans="1:19">
      <c r="A29" s="15">
        <v>6002972</v>
      </c>
      <c r="B29" s="3" t="str">
        <f>VLOOKUP(A29,Joueurs!$A:$F,2,FALSE)</f>
        <v>CHAMPAGNE</v>
      </c>
      <c r="C29" s="3" t="str">
        <f>VLOOKUP(A29,Joueurs!$A:$F,3,FALSE)</f>
        <v>Jean</v>
      </c>
      <c r="D29" s="3" t="str">
        <f>VLOOKUP(A29,Joueurs!$A:$F,6,FALSE)</f>
        <v>ACJ</v>
      </c>
      <c r="E29" s="3" t="str">
        <f>VLOOKUP(A29,Joueurs!$A:$F,4,FALSE)</f>
        <v>D</v>
      </c>
      <c r="F29" s="3" t="str">
        <f>VLOOKUP(A29,Joueurs!$A:$F,5,FALSE)</f>
        <v>3B</v>
      </c>
      <c r="G29" s="32">
        <v>1086</v>
      </c>
      <c r="H29" s="3">
        <f t="shared" si="0"/>
        <v>28</v>
      </c>
      <c r="I29" s="4" t="s">
        <v>104</v>
      </c>
      <c r="K29" s="8">
        <v>6010444</v>
      </c>
      <c r="L29" t="str">
        <f>VLOOKUP(K29,Joueurs!$A:$F,2,FALSE)</f>
        <v>GENGOUX</v>
      </c>
      <c r="M29" t="str">
        <f>VLOOKUP(K29,Joueurs!$A:$F,3,FALSE)</f>
        <v>Michel</v>
      </c>
      <c r="N29" t="str">
        <f>VLOOKUP(K29,Joueurs!$A:$F,6,FALSE)</f>
        <v>CIN</v>
      </c>
      <c r="O29" t="str">
        <f>VLOOKUP(K29,Joueurs!$A:$F,4,FALSE)</f>
        <v>S</v>
      </c>
      <c r="P29" t="str">
        <f>VLOOKUP(K29,Joueurs!$A:$F,5,FALSE)</f>
        <v>5B</v>
      </c>
      <c r="Q29" s="29">
        <v>943</v>
      </c>
      <c r="R29">
        <f t="shared" si="1"/>
        <v>28</v>
      </c>
      <c r="S29" t="s">
        <v>218</v>
      </c>
    </row>
    <row r="30" spans="1:19">
      <c r="A30" s="15">
        <v>6030982</v>
      </c>
      <c r="B30" s="3" t="str">
        <f>VLOOKUP(A30,Joueurs!$A:$F,2,FALSE)</f>
        <v>GILBERT</v>
      </c>
      <c r="C30" s="3" t="str">
        <f>VLOOKUP(A30,Joueurs!$A:$F,3,FALSE)</f>
        <v>Jeanine</v>
      </c>
      <c r="D30" s="3" t="str">
        <f>VLOOKUP(A30,Joueurs!$A:$F,6,FALSE)</f>
        <v>JAQ</v>
      </c>
      <c r="E30" s="3" t="str">
        <f>VLOOKUP(A30,Joueurs!$A:$F,4,FALSE)</f>
        <v>V</v>
      </c>
      <c r="F30" s="3" t="str">
        <f>VLOOKUP(A30,Joueurs!$A:$F,5,FALSE)</f>
        <v>4A</v>
      </c>
      <c r="G30" s="32">
        <v>1084</v>
      </c>
      <c r="H30" s="3">
        <f t="shared" si="0"/>
        <v>29</v>
      </c>
      <c r="I30" s="4" t="s">
        <v>250</v>
      </c>
      <c r="K30" s="8">
        <v>6042202</v>
      </c>
      <c r="L30" t="str">
        <f>VLOOKUP(K30,Joueurs!$A:$F,2,FALSE)</f>
        <v>CHAUVIAUX</v>
      </c>
      <c r="M30" t="str">
        <f>VLOOKUP(K30,Joueurs!$A:$F,3,FALSE)</f>
        <v>Christiane</v>
      </c>
      <c r="N30" t="str">
        <f>VLOOKUP(K30,Joueurs!$A:$F,6,FALSE)</f>
        <v>ACJ</v>
      </c>
      <c r="O30" t="str">
        <f>VLOOKUP(K30,Joueurs!$A:$F,4,FALSE)</f>
        <v>V</v>
      </c>
      <c r="P30" t="str">
        <f>VLOOKUP(K30,Joueurs!$A:$F,5,FALSE)</f>
        <v>4A</v>
      </c>
      <c r="Q30" s="29">
        <v>942</v>
      </c>
      <c r="R30">
        <f t="shared" si="1"/>
        <v>29</v>
      </c>
      <c r="S30" t="s">
        <v>104</v>
      </c>
    </row>
    <row r="31" spans="1:19">
      <c r="A31" s="15">
        <v>6010444</v>
      </c>
      <c r="B31" s="3" t="str">
        <f>VLOOKUP(A31,Joueurs!$A:$F,2,FALSE)</f>
        <v>GENGOUX</v>
      </c>
      <c r="C31" s="3" t="str">
        <f>VLOOKUP(A31,Joueurs!$A:$F,3,FALSE)</f>
        <v>Michel</v>
      </c>
      <c r="D31" s="3" t="str">
        <f>VLOOKUP(A31,Joueurs!$A:$F,6,FALSE)</f>
        <v>CIN</v>
      </c>
      <c r="E31" s="3" t="str">
        <f>VLOOKUP(A31,Joueurs!$A:$F,4,FALSE)</f>
        <v>S</v>
      </c>
      <c r="F31" s="3" t="str">
        <f>VLOOKUP(A31,Joueurs!$A:$F,5,FALSE)</f>
        <v>5B</v>
      </c>
      <c r="G31" s="32">
        <v>1081</v>
      </c>
      <c r="H31" s="3">
        <f t="shared" si="0"/>
        <v>30</v>
      </c>
      <c r="I31" s="4" t="s">
        <v>218</v>
      </c>
      <c r="K31" s="8">
        <v>6041822</v>
      </c>
      <c r="L31" t="str">
        <f>VLOOKUP(K31,Joueurs!$A:$F,2,FALSE)</f>
        <v>COLLARD</v>
      </c>
      <c r="M31" t="str">
        <f>VLOOKUP(K31,Joueurs!$A:$F,3,FALSE)</f>
        <v>Michel</v>
      </c>
      <c r="N31" t="str">
        <f>VLOOKUP(K31,Joueurs!$A:$F,6,FALSE)</f>
        <v>CIN</v>
      </c>
      <c r="O31" t="str">
        <f>VLOOKUP(K31,Joueurs!$A:$F,4,FALSE)</f>
        <v>S</v>
      </c>
      <c r="P31" t="str">
        <f>VLOOKUP(K31,Joueurs!$A:$F,5,FALSE)</f>
        <v>3A</v>
      </c>
      <c r="Q31" s="29">
        <v>933</v>
      </c>
      <c r="R31">
        <f t="shared" si="1"/>
        <v>30</v>
      </c>
      <c r="S31" t="s">
        <v>218</v>
      </c>
    </row>
    <row r="32" spans="1:19">
      <c r="A32" s="8">
        <v>6031698</v>
      </c>
      <c r="B32" s="3" t="str">
        <f>VLOOKUP(A32,Joueurs!$A:$F,2,FALSE)</f>
        <v>SCOPPETTA</v>
      </c>
      <c r="C32" s="3" t="str">
        <f>VLOOKUP(A32,Joueurs!$A:$F,3,FALSE)</f>
        <v>Clara</v>
      </c>
      <c r="D32" s="3" t="str">
        <f>VLOOKUP(A32,Joueurs!$A:$F,6,FALSE)</f>
        <v>LOU</v>
      </c>
      <c r="E32" s="3" t="str">
        <f>VLOOKUP(A32,Joueurs!$A:$F,4,FALSE)</f>
        <v>V</v>
      </c>
      <c r="F32" s="3" t="str">
        <f>VLOOKUP(A32,Joueurs!$A:$F,5,FALSE)</f>
        <v>5A</v>
      </c>
      <c r="G32" s="8">
        <v>1078</v>
      </c>
      <c r="H32" s="3">
        <f t="shared" si="0"/>
        <v>31</v>
      </c>
      <c r="I32" s="4" t="s">
        <v>210</v>
      </c>
      <c r="K32" s="8">
        <v>6014765</v>
      </c>
      <c r="L32" t="str">
        <f>VLOOKUP(K32,Joueurs!$A:$F,2,FALSE)</f>
        <v>ORBAN</v>
      </c>
      <c r="M32" t="str">
        <f>VLOOKUP(K32,Joueurs!$A:$F,3,FALSE)</f>
        <v>François</v>
      </c>
      <c r="N32" t="str">
        <f>VLOOKUP(K32,Joueurs!$A:$F,6,FALSE)</f>
        <v>PHE</v>
      </c>
      <c r="O32" t="str">
        <f>VLOOKUP(K32,Joueurs!$A:$F,4,FALSE)</f>
        <v>D</v>
      </c>
      <c r="P32" t="str">
        <f>VLOOKUP(K32,Joueurs!$A:$F,5,FALSE)</f>
        <v>5D</v>
      </c>
      <c r="Q32" s="29">
        <v>933</v>
      </c>
      <c r="R32">
        <f t="shared" si="1"/>
        <v>30</v>
      </c>
      <c r="S32" t="s">
        <v>420</v>
      </c>
    </row>
    <row r="33" spans="1:19">
      <c r="A33" s="15">
        <v>6033573</v>
      </c>
      <c r="B33" s="3" t="str">
        <f>VLOOKUP(A33,Joueurs!$A:$F,2,FALSE)</f>
        <v>MERTENS</v>
      </c>
      <c r="C33" s="3" t="str">
        <f>VLOOKUP(A33,Joueurs!$A:$F,3,FALSE)</f>
        <v>Dominique</v>
      </c>
      <c r="D33" s="3" t="str">
        <f>VLOOKUP(A33,Joueurs!$A:$F,6,FALSE)</f>
        <v>LAP</v>
      </c>
      <c r="E33" s="3" t="str">
        <f>VLOOKUP(A33,Joueurs!$A:$F,4,FALSE)</f>
        <v>S</v>
      </c>
      <c r="F33" s="3" t="str">
        <f>VLOOKUP(A33,Joueurs!$A:$F,5,FALSE)</f>
        <v>4D</v>
      </c>
      <c r="G33" s="32">
        <v>1077</v>
      </c>
      <c r="H33" s="3">
        <f t="shared" si="0"/>
        <v>32</v>
      </c>
      <c r="I33" s="4" t="s">
        <v>228</v>
      </c>
      <c r="K33" s="8">
        <v>6037141</v>
      </c>
      <c r="L33" t="str">
        <f>VLOOKUP(K33,Joueurs!$A:$F,2,FALSE)</f>
        <v>DE WALQUE</v>
      </c>
      <c r="M33" t="str">
        <f>VLOOKUP(K33,Joueurs!$A:$F,3,FALSE)</f>
        <v>Denise</v>
      </c>
      <c r="N33" t="str">
        <f>VLOOKUP(K33,Joueurs!$A:$F,6,FALSE)</f>
        <v>WAT</v>
      </c>
      <c r="O33" t="str">
        <f>VLOOKUP(K33,Joueurs!$A:$F,4,FALSE)</f>
        <v>D</v>
      </c>
      <c r="P33" t="str">
        <f>VLOOKUP(K33,Joueurs!$A:$F,5,FALSE)</f>
        <v>4D</v>
      </c>
      <c r="Q33" s="29">
        <v>931</v>
      </c>
      <c r="R33">
        <f t="shared" si="1"/>
        <v>32</v>
      </c>
      <c r="S33" t="s">
        <v>339</v>
      </c>
    </row>
    <row r="34" spans="1:19">
      <c r="A34" s="15">
        <v>6015156</v>
      </c>
      <c r="B34" s="3" t="str">
        <f>VLOOKUP(A34,Joueurs!$A:$F,2,FALSE)</f>
        <v>SAINT-GUILLAIN</v>
      </c>
      <c r="C34" s="3" t="str">
        <f>VLOOKUP(A34,Joueurs!$A:$F,3,FALSE)</f>
        <v>Annie</v>
      </c>
      <c r="D34" s="3" t="str">
        <f>VLOOKUP(A34,Joueurs!$A:$F,6,FALSE)</f>
        <v>VES</v>
      </c>
      <c r="E34" s="3" t="str">
        <f>VLOOKUP(A34,Joueurs!$A:$F,4,FALSE)</f>
        <v>D</v>
      </c>
      <c r="F34" s="3" t="str">
        <f>VLOOKUP(A34,Joueurs!$A:$F,5,FALSE)</f>
        <v>5B</v>
      </c>
      <c r="G34" s="32">
        <v>1077</v>
      </c>
      <c r="H34" s="3">
        <f t="shared" ref="H34:H65" si="2">RANK(G34,G$2:G$125,0)</f>
        <v>32</v>
      </c>
      <c r="I34" s="4" t="s">
        <v>310</v>
      </c>
      <c r="K34" s="8">
        <v>6036783</v>
      </c>
      <c r="L34" t="str">
        <f>VLOOKUP(K34,Joueurs!$A:$F,2,FALSE)</f>
        <v>BRANDT</v>
      </c>
      <c r="M34" t="str">
        <f>VLOOKUP(K34,Joueurs!$A:$F,3,FALSE)</f>
        <v>Bernard</v>
      </c>
      <c r="N34" t="str">
        <f>VLOOKUP(K34,Joueurs!$A:$F,6,FALSE)</f>
        <v>LAP</v>
      </c>
      <c r="O34" t="str">
        <f>VLOOKUP(K34,Joueurs!$A:$F,4,FALSE)</f>
        <v>S</v>
      </c>
      <c r="P34" t="str">
        <f>VLOOKUP(K34,Joueurs!$A:$F,5,FALSE)</f>
        <v>2B</v>
      </c>
      <c r="Q34" s="29">
        <v>928</v>
      </c>
      <c r="R34">
        <f t="shared" ref="R34:R65" si="3">RANK(Q34,Q$2:Q$125,0)</f>
        <v>33</v>
      </c>
      <c r="S34" t="s">
        <v>228</v>
      </c>
    </row>
    <row r="35" spans="1:19">
      <c r="A35" s="15">
        <v>6048328</v>
      </c>
      <c r="B35" s="3" t="str">
        <f>VLOOKUP(A35,Joueurs!$A:$F,2,FALSE)</f>
        <v>KESTEMAN</v>
      </c>
      <c r="C35" s="3" t="str">
        <f>VLOOKUP(A35,Joueurs!$A:$F,3,FALSE)</f>
        <v>Ismaël</v>
      </c>
      <c r="D35" s="3" t="str">
        <f>VLOOKUP(A35,Joueurs!$A:$F,6,FALSE)</f>
        <v>WAT</v>
      </c>
      <c r="E35" s="3" t="str">
        <f>VLOOKUP(A35,Joueurs!$A:$F,4,FALSE)</f>
        <v>C</v>
      </c>
      <c r="F35" s="3" t="str">
        <f>VLOOKUP(A35,Joueurs!$A:$F,5,FALSE)</f>
        <v>6B</v>
      </c>
      <c r="G35" s="32">
        <v>1070</v>
      </c>
      <c r="H35" s="3">
        <f t="shared" si="2"/>
        <v>34</v>
      </c>
      <c r="I35" s="3" t="s">
        <v>339</v>
      </c>
      <c r="K35" s="8">
        <v>6048328</v>
      </c>
      <c r="L35" t="str">
        <f>VLOOKUP(K35,Joueurs!$A:$F,2,FALSE)</f>
        <v>KESTEMAN</v>
      </c>
      <c r="M35" t="str">
        <f>VLOOKUP(K35,Joueurs!$A:$F,3,FALSE)</f>
        <v>Ismaël</v>
      </c>
      <c r="N35" t="str">
        <f>VLOOKUP(K35,Joueurs!$A:$F,6,FALSE)</f>
        <v>WAT</v>
      </c>
      <c r="O35" t="str">
        <f>VLOOKUP(K35,Joueurs!$A:$F,4,FALSE)</f>
        <v>C</v>
      </c>
      <c r="P35" t="str">
        <f>VLOOKUP(K35,Joueurs!$A:$F,5,FALSE)</f>
        <v>6B</v>
      </c>
      <c r="Q35" s="29">
        <v>918</v>
      </c>
      <c r="R35">
        <f t="shared" si="3"/>
        <v>34</v>
      </c>
      <c r="S35" t="s">
        <v>339</v>
      </c>
    </row>
    <row r="36" spans="1:19">
      <c r="A36" s="15">
        <v>6035964</v>
      </c>
      <c r="B36" s="3" t="str">
        <f>VLOOKUP(A36,Joueurs!$A:$F,2,FALSE)</f>
        <v>LAUTE</v>
      </c>
      <c r="C36" s="3" t="str">
        <f>VLOOKUP(A36,Joueurs!$A:$F,3,FALSE)</f>
        <v>Serge</v>
      </c>
      <c r="D36" s="3" t="str">
        <f>VLOOKUP(A36,Joueurs!$A:$F,6,FALSE)</f>
        <v>GIB</v>
      </c>
      <c r="E36" s="3" t="str">
        <f>VLOOKUP(A36,Joueurs!$A:$F,4,FALSE)</f>
        <v>S</v>
      </c>
      <c r="F36" s="3" t="str">
        <f>VLOOKUP(A36,Joueurs!$A:$F,5,FALSE)</f>
        <v>4A</v>
      </c>
      <c r="G36" s="32">
        <v>1069</v>
      </c>
      <c r="H36" s="3">
        <f t="shared" si="2"/>
        <v>35</v>
      </c>
      <c r="I36" s="4" t="s">
        <v>138</v>
      </c>
      <c r="K36" s="8">
        <v>6034572</v>
      </c>
      <c r="L36" t="str">
        <f>VLOOKUP(K36,Joueurs!$A:$F,2,FALSE)</f>
        <v>JACQUEMIN</v>
      </c>
      <c r="M36" t="str">
        <f>VLOOKUP(K36,Joueurs!$A:$F,3,FALSE)</f>
        <v>Luc</v>
      </c>
      <c r="N36" t="str">
        <f>VLOOKUP(K36,Joueurs!$A:$F,6,FALSE)</f>
        <v>CIN</v>
      </c>
      <c r="O36" t="str">
        <f>VLOOKUP(K36,Joueurs!$A:$F,4,FALSE)</f>
        <v>S</v>
      </c>
      <c r="P36" t="str">
        <f>VLOOKUP(K36,Joueurs!$A:$F,5,FALSE)</f>
        <v>5B</v>
      </c>
      <c r="Q36" s="29">
        <v>916</v>
      </c>
      <c r="R36">
        <f t="shared" si="3"/>
        <v>35</v>
      </c>
      <c r="S36" t="s">
        <v>218</v>
      </c>
    </row>
    <row r="37" spans="1:19">
      <c r="A37" s="15">
        <v>6000546</v>
      </c>
      <c r="B37" s="3" t="str">
        <f>VLOOKUP(A37,Joueurs!$A:$F,2,FALSE)</f>
        <v>CARLIER</v>
      </c>
      <c r="C37" s="3" t="str">
        <f>VLOOKUP(A37,Joueurs!$A:$F,3,FALSE)</f>
        <v>Marie-Colette</v>
      </c>
      <c r="D37" s="3" t="str">
        <f>VLOOKUP(A37,Joueurs!$A:$F,6,FALSE)</f>
        <v>ACJ</v>
      </c>
      <c r="E37" s="3" t="str">
        <f>VLOOKUP(A37,Joueurs!$A:$F,4,FALSE)</f>
        <v>D</v>
      </c>
      <c r="F37" s="3" t="str">
        <f>VLOOKUP(A37,Joueurs!$A:$F,5,FALSE)</f>
        <v>5D</v>
      </c>
      <c r="G37" s="32">
        <v>1068</v>
      </c>
      <c r="H37" s="3">
        <f t="shared" si="2"/>
        <v>36</v>
      </c>
      <c r="I37" s="4" t="s">
        <v>104</v>
      </c>
      <c r="K37" s="8">
        <v>6006336</v>
      </c>
      <c r="L37" t="str">
        <f>VLOOKUP(K37,Joueurs!$A:$F,2,FALSE)</f>
        <v>FONTEYN</v>
      </c>
      <c r="M37" t="str">
        <f>VLOOKUP(K37,Joueurs!$A:$F,3,FALSE)</f>
        <v>Michel</v>
      </c>
      <c r="N37" t="str">
        <f>VLOOKUP(K37,Joueurs!$A:$F,6,FALSE)</f>
        <v>MAK</v>
      </c>
      <c r="O37" t="str">
        <f>VLOOKUP(K37,Joueurs!$A:$F,4,FALSE)</f>
        <v>V</v>
      </c>
      <c r="P37" t="str">
        <f>VLOOKUP(K37,Joueurs!$A:$F,5,FALSE)</f>
        <v>5C</v>
      </c>
      <c r="Q37" s="29">
        <v>915</v>
      </c>
      <c r="R37">
        <f t="shared" si="3"/>
        <v>36</v>
      </c>
      <c r="S37" t="s">
        <v>241</v>
      </c>
    </row>
    <row r="38" spans="1:19">
      <c r="A38" s="15">
        <v>6007572</v>
      </c>
      <c r="B38" s="3" t="str">
        <f>VLOOKUP(A38,Joueurs!$A:$F,2,FALSE)</f>
        <v>DEGUELDRE</v>
      </c>
      <c r="C38" s="3" t="str">
        <f>VLOOKUP(A38,Joueurs!$A:$F,3,FALSE)</f>
        <v>Roger</v>
      </c>
      <c r="D38" s="3" t="str">
        <f>VLOOKUP(A38,Joueurs!$A:$F,6,FALSE)</f>
        <v>MAK</v>
      </c>
      <c r="E38" s="3" t="str">
        <f>VLOOKUP(A38,Joueurs!$A:$F,4,FALSE)</f>
        <v>D</v>
      </c>
      <c r="F38" s="3" t="str">
        <f>VLOOKUP(A38,Joueurs!$A:$F,5,FALSE)</f>
        <v>5A</v>
      </c>
      <c r="G38" s="32">
        <v>1066</v>
      </c>
      <c r="H38" s="3">
        <f t="shared" si="2"/>
        <v>37</v>
      </c>
      <c r="I38" s="4" t="s">
        <v>241</v>
      </c>
      <c r="K38" s="8">
        <v>6012881</v>
      </c>
      <c r="L38" t="str">
        <f>VLOOKUP(K38,Joueurs!$A:$F,2,FALSE)</f>
        <v>BACCEGA</v>
      </c>
      <c r="M38" t="str">
        <f>VLOOKUP(K38,Joueurs!$A:$F,3,FALSE)</f>
        <v>Mirka</v>
      </c>
      <c r="N38" t="str">
        <f>VLOOKUP(K38,Joueurs!$A:$F,6,FALSE)</f>
        <v>BSC</v>
      </c>
      <c r="O38" t="str">
        <f>VLOOKUP(K38,Joueurs!$A:$F,4,FALSE)</f>
        <v>D</v>
      </c>
      <c r="P38" t="str">
        <f>VLOOKUP(K38,Joueurs!$A:$F,5,FALSE)</f>
        <v>4A</v>
      </c>
      <c r="Q38" s="29">
        <v>914</v>
      </c>
      <c r="R38">
        <f t="shared" si="3"/>
        <v>37</v>
      </c>
      <c r="S38" t="s">
        <v>138</v>
      </c>
    </row>
    <row r="39" spans="1:19">
      <c r="A39" s="15">
        <v>6012903</v>
      </c>
      <c r="B39" s="3" t="str">
        <f>VLOOKUP(A39,Joueurs!$A:$F,2,FALSE)</f>
        <v>BACCEGA</v>
      </c>
      <c r="C39" s="3" t="str">
        <f>VLOOKUP(A39,Joueurs!$A:$F,3,FALSE)</f>
        <v>Ricardo</v>
      </c>
      <c r="D39" s="3" t="str">
        <f>VLOOKUP(A39,Joueurs!$A:$F,6,FALSE)</f>
        <v>BSC</v>
      </c>
      <c r="E39" s="3" t="str">
        <f>VLOOKUP(A39,Joueurs!$A:$F,4,FALSE)</f>
        <v>D</v>
      </c>
      <c r="F39" s="3" t="str">
        <f>VLOOKUP(A39,Joueurs!$A:$F,5,FALSE)</f>
        <v>4D</v>
      </c>
      <c r="G39" s="32">
        <v>1063</v>
      </c>
      <c r="H39" s="3">
        <f t="shared" si="2"/>
        <v>38</v>
      </c>
      <c r="I39" s="4" t="s">
        <v>138</v>
      </c>
      <c r="K39" s="8">
        <v>6035929</v>
      </c>
      <c r="L39" t="str">
        <f>VLOOKUP(K39,Joueurs!$A:$F,2,FALSE)</f>
        <v>BORDIN</v>
      </c>
      <c r="M39" t="str">
        <f>VLOOKUP(K39,Joueurs!$A:$F,3,FALSE)</f>
        <v>Pascal</v>
      </c>
      <c r="N39" t="str">
        <f>VLOOKUP(K39,Joueurs!$A:$F,6,FALSE)</f>
        <v>ROY</v>
      </c>
      <c r="O39" t="str">
        <f>VLOOKUP(K39,Joueurs!$A:$F,4,FALSE)</f>
        <v>S</v>
      </c>
      <c r="P39" t="str">
        <f>VLOOKUP(K39,Joueurs!$A:$F,5,FALSE)</f>
        <v>2B</v>
      </c>
      <c r="Q39" s="29">
        <v>910</v>
      </c>
      <c r="R39">
        <f t="shared" si="3"/>
        <v>38</v>
      </c>
      <c r="S39" t="s">
        <v>412</v>
      </c>
    </row>
    <row r="40" spans="1:19">
      <c r="A40" s="8">
        <v>6040913</v>
      </c>
      <c r="B40" s="3" t="str">
        <f>VLOOKUP(A40,Joueurs!$A:$F,2,FALSE)</f>
        <v>DUTRIEUX</v>
      </c>
      <c r="C40" s="3" t="str">
        <f>VLOOKUP(A40,Joueurs!$A:$F,3,FALSE)</f>
        <v>Lise-Marie</v>
      </c>
      <c r="D40" s="3" t="str">
        <f>VLOOKUP(A40,Joueurs!$A:$F,6,FALSE)</f>
        <v>LOU</v>
      </c>
      <c r="E40" s="3" t="str">
        <f>VLOOKUP(A40,Joueurs!$A:$F,4,FALSE)</f>
        <v>V</v>
      </c>
      <c r="F40" s="3" t="str">
        <f>VLOOKUP(A40,Joueurs!$A:$F,5,FALSE)</f>
        <v>5D</v>
      </c>
      <c r="G40" s="8">
        <v>1060</v>
      </c>
      <c r="H40" s="3">
        <f t="shared" si="2"/>
        <v>39</v>
      </c>
      <c r="I40" s="4" t="s">
        <v>210</v>
      </c>
      <c r="K40" s="8">
        <v>2242446</v>
      </c>
      <c r="L40" t="str">
        <f>VLOOKUP(K40,Joueurs!$A:$F,2,FALSE)</f>
        <v>MARTINACHE</v>
      </c>
      <c r="M40" t="str">
        <f>VLOOKUP(K40,Joueurs!$A:$F,3,FALSE)</f>
        <v>Jean-Luc</v>
      </c>
      <c r="N40" t="str">
        <f>VLOOKUP(K40,Joueurs!$A:$F,6,FALSE)</f>
        <v>BSC</v>
      </c>
      <c r="O40" t="str">
        <f>VLOOKUP(K40,Joueurs!$A:$F,4,FALSE)</f>
        <v>S</v>
      </c>
      <c r="P40" t="str">
        <f>VLOOKUP(K40,Joueurs!$A:$F,5,FALSE)</f>
        <v>4D</v>
      </c>
      <c r="Q40" s="29">
        <v>908</v>
      </c>
      <c r="R40">
        <f t="shared" si="3"/>
        <v>39</v>
      </c>
      <c r="S40" t="s">
        <v>138</v>
      </c>
    </row>
    <row r="41" spans="1:19">
      <c r="A41" s="15">
        <v>6034109</v>
      </c>
      <c r="B41" s="3" t="str">
        <f>VLOOKUP(A41,Joueurs!$A:$F,2,FALSE)</f>
        <v>LUPPI</v>
      </c>
      <c r="C41" s="3" t="str">
        <f>VLOOKUP(A41,Joueurs!$A:$F,3,FALSE)</f>
        <v>Marc</v>
      </c>
      <c r="D41" s="3" t="str">
        <f>VLOOKUP(A41,Joueurs!$A:$F,6,FALSE)</f>
        <v>LAP</v>
      </c>
      <c r="E41" s="3" t="str">
        <f>VLOOKUP(A41,Joueurs!$A:$F,4,FALSE)</f>
        <v>S</v>
      </c>
      <c r="F41" s="3" t="str">
        <f>VLOOKUP(A41,Joueurs!$A:$F,5,FALSE)</f>
        <v>4B</v>
      </c>
      <c r="G41" s="32">
        <v>1059</v>
      </c>
      <c r="H41" s="3">
        <f t="shared" si="2"/>
        <v>40</v>
      </c>
      <c r="I41" s="4" t="s">
        <v>228</v>
      </c>
      <c r="K41" s="8">
        <v>6010455</v>
      </c>
      <c r="L41" t="str">
        <f>VLOOKUP(K41,Joueurs!$A:$F,2,FALSE)</f>
        <v>HASTIR</v>
      </c>
      <c r="M41" t="str">
        <f>VLOOKUP(K41,Joueurs!$A:$F,3,FALSE)</f>
        <v>André</v>
      </c>
      <c r="N41" t="str">
        <f>VLOOKUP(K41,Joueurs!$A:$F,6,FALSE)</f>
        <v>CIN</v>
      </c>
      <c r="O41" t="str">
        <f>VLOOKUP(K41,Joueurs!$A:$F,4,FALSE)</f>
        <v>V</v>
      </c>
      <c r="P41" t="str">
        <f>VLOOKUP(K41,Joueurs!$A:$F,5,FALSE)</f>
        <v>5C</v>
      </c>
      <c r="Q41" s="29">
        <v>907</v>
      </c>
      <c r="R41">
        <f t="shared" si="3"/>
        <v>40</v>
      </c>
      <c r="S41" t="s">
        <v>218</v>
      </c>
    </row>
    <row r="42" spans="1:19">
      <c r="A42" s="15">
        <v>6048407</v>
      </c>
      <c r="B42" s="3" t="str">
        <f>VLOOKUP(A42,Joueurs!$A:$F,2,FALSE)</f>
        <v>DEGRACE</v>
      </c>
      <c r="C42" s="3" t="str">
        <f>VLOOKUP(A42,Joueurs!$A:$F,3,FALSE)</f>
        <v>Patricia</v>
      </c>
      <c r="D42" s="3" t="str">
        <f>VLOOKUP(A42,Joueurs!$A:$F,6,FALSE)</f>
        <v>BSC</v>
      </c>
      <c r="E42" s="3" t="str">
        <f>VLOOKUP(A42,Joueurs!$A:$F,4,FALSE)</f>
        <v>S</v>
      </c>
      <c r="F42" s="3" t="str">
        <f>VLOOKUP(A42,Joueurs!$A:$F,5,FALSE)</f>
        <v>5C</v>
      </c>
      <c r="G42" s="32">
        <v>1054</v>
      </c>
      <c r="H42" s="3">
        <f t="shared" si="2"/>
        <v>41</v>
      </c>
      <c r="I42" s="4" t="s">
        <v>138</v>
      </c>
      <c r="K42" s="8">
        <v>6041416</v>
      </c>
      <c r="L42" t="str">
        <f>VLOOKUP(K42,Joueurs!$A:$F,2,FALSE)</f>
        <v>AUQUIERE</v>
      </c>
      <c r="M42" t="str">
        <f>VLOOKUP(K42,Joueurs!$A:$F,3,FALSE)</f>
        <v>Jocelyne</v>
      </c>
      <c r="N42" t="str">
        <f>VLOOKUP(K42,Joueurs!$A:$F,6,FALSE)</f>
        <v>BSC</v>
      </c>
      <c r="O42" t="str">
        <f>VLOOKUP(K42,Joueurs!$A:$F,4,FALSE)</f>
        <v>S</v>
      </c>
      <c r="P42" t="str">
        <f>VLOOKUP(K42,Joueurs!$A:$F,5,FALSE)</f>
        <v>6A</v>
      </c>
      <c r="Q42" s="29">
        <v>906</v>
      </c>
      <c r="R42">
        <f t="shared" si="3"/>
        <v>41</v>
      </c>
      <c r="S42" t="s">
        <v>138</v>
      </c>
    </row>
    <row r="43" spans="1:19">
      <c r="A43" s="15">
        <v>6034572</v>
      </c>
      <c r="B43" s="3" t="str">
        <f>VLOOKUP(A43,Joueurs!$A:$F,2,FALSE)</f>
        <v>JACQUEMIN</v>
      </c>
      <c r="C43" s="3" t="str">
        <f>VLOOKUP(A43,Joueurs!$A:$F,3,FALSE)</f>
        <v>Luc</v>
      </c>
      <c r="D43" s="3" t="str">
        <f>VLOOKUP(A43,Joueurs!$A:$F,6,FALSE)</f>
        <v>CIN</v>
      </c>
      <c r="E43" s="3" t="str">
        <f>VLOOKUP(A43,Joueurs!$A:$F,4,FALSE)</f>
        <v>S</v>
      </c>
      <c r="F43" s="3" t="str">
        <f>VLOOKUP(A43,Joueurs!$A:$F,5,FALSE)</f>
        <v>5B</v>
      </c>
      <c r="G43" s="32">
        <v>1053</v>
      </c>
      <c r="H43" s="3">
        <f t="shared" si="2"/>
        <v>42</v>
      </c>
      <c r="I43" s="4" t="s">
        <v>218</v>
      </c>
      <c r="K43" s="8">
        <v>6000546</v>
      </c>
      <c r="L43" t="str">
        <f>VLOOKUP(K43,Joueurs!$A:$F,2,FALSE)</f>
        <v>CARLIER</v>
      </c>
      <c r="M43" t="str">
        <f>VLOOKUP(K43,Joueurs!$A:$F,3,FALSE)</f>
        <v>Marie-Colette</v>
      </c>
      <c r="N43" t="str">
        <f>VLOOKUP(K43,Joueurs!$A:$F,6,FALSE)</f>
        <v>ACJ</v>
      </c>
      <c r="O43" t="str">
        <f>VLOOKUP(K43,Joueurs!$A:$F,4,FALSE)</f>
        <v>D</v>
      </c>
      <c r="P43" t="str">
        <f>VLOOKUP(K43,Joueurs!$A:$F,5,FALSE)</f>
        <v>5D</v>
      </c>
      <c r="Q43" s="29">
        <v>903</v>
      </c>
      <c r="R43">
        <f t="shared" si="3"/>
        <v>42</v>
      </c>
      <c r="S43" t="s">
        <v>104</v>
      </c>
    </row>
    <row r="44" spans="1:19">
      <c r="A44" s="15">
        <v>6016831</v>
      </c>
      <c r="B44" s="3" t="str">
        <f>VLOOKUP(A44,Joueurs!$A:$F,2,FALSE)</f>
        <v>PEETERS</v>
      </c>
      <c r="C44" s="3" t="str">
        <f>VLOOKUP(A44,Joueurs!$A:$F,3,FALSE)</f>
        <v>Jean-Henri</v>
      </c>
      <c r="D44" s="3" t="str">
        <f>VLOOKUP(A44,Joueurs!$A:$F,6,FALSE)</f>
        <v>WAT</v>
      </c>
      <c r="E44" s="3" t="str">
        <f>VLOOKUP(A44,Joueurs!$A:$F,4,FALSE)</f>
        <v>D</v>
      </c>
      <c r="F44" s="3" t="str">
        <f>VLOOKUP(A44,Joueurs!$A:$F,5,FALSE)</f>
        <v>4D</v>
      </c>
      <c r="G44" s="32">
        <v>1049</v>
      </c>
      <c r="H44" s="3">
        <f t="shared" si="2"/>
        <v>43</v>
      </c>
      <c r="I44" s="3" t="s">
        <v>339</v>
      </c>
      <c r="K44" s="8">
        <v>6039958</v>
      </c>
      <c r="L44" t="str">
        <f>VLOOKUP(K44,Joueurs!$A:$F,2,FALSE)</f>
        <v>TOUL</v>
      </c>
      <c r="M44" t="str">
        <f>VLOOKUP(K44,Joueurs!$A:$F,3,FALSE)</f>
        <v>Claudine</v>
      </c>
      <c r="N44" t="str">
        <f>VLOOKUP(K44,Joueurs!$A:$F,6,FALSE)</f>
        <v>STU</v>
      </c>
      <c r="O44" t="str">
        <f>VLOOKUP(K44,Joueurs!$A:$F,4,FALSE)</f>
        <v>D</v>
      </c>
      <c r="P44" t="str">
        <f>VLOOKUP(K44,Joueurs!$A:$F,5,FALSE)</f>
        <v>4C</v>
      </c>
      <c r="Q44" s="29">
        <v>903</v>
      </c>
      <c r="R44">
        <f t="shared" si="3"/>
        <v>42</v>
      </c>
      <c r="S44" t="s">
        <v>310</v>
      </c>
    </row>
    <row r="45" spans="1:19">
      <c r="A45" s="15">
        <v>6046815</v>
      </c>
      <c r="B45" s="3" t="str">
        <f>VLOOKUP(A45,Joueurs!$A:$F,2,FALSE)</f>
        <v>SAFFRE</v>
      </c>
      <c r="C45" s="3" t="str">
        <f>VLOOKUP(A45,Joueurs!$A:$F,3,FALSE)</f>
        <v>Claudine</v>
      </c>
      <c r="D45" s="3" t="str">
        <f>VLOOKUP(A45,Joueurs!$A:$F,6,FALSE)</f>
        <v>BSC</v>
      </c>
      <c r="E45" s="3" t="str">
        <f>VLOOKUP(A45,Joueurs!$A:$F,4,FALSE)</f>
        <v>V</v>
      </c>
      <c r="F45" s="3" t="str">
        <f>VLOOKUP(A45,Joueurs!$A:$F,5,FALSE)</f>
        <v>5D</v>
      </c>
      <c r="G45" s="32">
        <v>1048</v>
      </c>
      <c r="H45" s="3">
        <f t="shared" si="2"/>
        <v>44</v>
      </c>
      <c r="I45" s="4" t="s">
        <v>138</v>
      </c>
      <c r="K45" s="8">
        <v>6047307</v>
      </c>
      <c r="L45" t="str">
        <f>VLOOKUP(K45,Joueurs!$A:$F,2,FALSE)</f>
        <v>BYKANS</v>
      </c>
      <c r="M45" t="str">
        <f>VLOOKUP(K45,Joueurs!$A:$F,3,FALSE)</f>
        <v>Philippe</v>
      </c>
      <c r="N45" t="str">
        <f>VLOOKUP(K45,Joueurs!$A:$F,6,FALSE)</f>
        <v>LAP</v>
      </c>
      <c r="O45" t="str">
        <f>VLOOKUP(K45,Joueurs!$A:$F,4,FALSE)</f>
        <v>V</v>
      </c>
      <c r="P45" t="str">
        <f>VLOOKUP(K45,Joueurs!$A:$F,5,FALSE)</f>
        <v>5D</v>
      </c>
      <c r="Q45" s="29">
        <v>901</v>
      </c>
      <c r="R45">
        <f t="shared" si="3"/>
        <v>44</v>
      </c>
      <c r="S45" t="s">
        <v>228</v>
      </c>
    </row>
    <row r="46" spans="1:19">
      <c r="A46" s="15">
        <v>6011847</v>
      </c>
      <c r="B46" s="3" t="str">
        <f>VLOOKUP(A46,Joueurs!$A:$F,2,FALSE)</f>
        <v>LEEMPOELS</v>
      </c>
      <c r="C46" s="3" t="str">
        <f>VLOOKUP(A46,Joueurs!$A:$F,3,FALSE)</f>
        <v>Philippe</v>
      </c>
      <c r="D46" s="3" t="str">
        <f>VLOOKUP(A46,Joueurs!$A:$F,6,FALSE)</f>
        <v>WAT</v>
      </c>
      <c r="E46" s="3" t="str">
        <f>VLOOKUP(A46,Joueurs!$A:$F,4,FALSE)</f>
        <v>S</v>
      </c>
      <c r="F46" s="3" t="str">
        <f>VLOOKUP(A46,Joueurs!$A:$F,5,FALSE)</f>
        <v>2B</v>
      </c>
      <c r="G46" s="32">
        <v>1047</v>
      </c>
      <c r="H46" s="3">
        <f t="shared" si="2"/>
        <v>45</v>
      </c>
      <c r="I46" s="3" t="s">
        <v>339</v>
      </c>
      <c r="K46" s="8">
        <v>6045827</v>
      </c>
      <c r="L46" t="str">
        <f>VLOOKUP(K46,Joueurs!$A:$F,2,FALSE)</f>
        <v>BRIOLAT</v>
      </c>
      <c r="M46" t="str">
        <f>VLOOKUP(K46,Joueurs!$A:$F,3,FALSE)</f>
        <v>Jean-Marie</v>
      </c>
      <c r="N46" t="str">
        <f>VLOOKUP(K46,Joueurs!$A:$F,6,FALSE)</f>
        <v>VES</v>
      </c>
      <c r="O46" t="str">
        <f>VLOOKUP(K46,Joueurs!$A:$F,4,FALSE)</f>
        <v>V</v>
      </c>
      <c r="P46" t="str">
        <f>VLOOKUP(K46,Joueurs!$A:$F,5,FALSE)</f>
        <v>5C</v>
      </c>
      <c r="Q46" s="29">
        <v>899</v>
      </c>
      <c r="R46">
        <f t="shared" si="3"/>
        <v>45</v>
      </c>
      <c r="S46" t="s">
        <v>310</v>
      </c>
    </row>
    <row r="47" spans="1:19">
      <c r="A47" s="15">
        <v>2348373</v>
      </c>
      <c r="B47" s="3" t="str">
        <f>VLOOKUP(A47,Joueurs!$A:$F,2,FALSE)</f>
        <v>HAERREL</v>
      </c>
      <c r="C47" s="3" t="str">
        <f>VLOOKUP(A47,Joueurs!$A:$F,3,FALSE)</f>
        <v>Christophe</v>
      </c>
      <c r="D47" s="3" t="str">
        <f>VLOOKUP(A47,Joueurs!$A:$F,6,FALSE)</f>
        <v>MAK</v>
      </c>
      <c r="E47" s="3" t="str">
        <f>VLOOKUP(A47,Joueurs!$A:$F,4,FALSE)</f>
        <v>S</v>
      </c>
      <c r="F47" s="3" t="str">
        <f>VLOOKUP(A47,Joueurs!$A:$F,5,FALSE)</f>
        <v>3A</v>
      </c>
      <c r="G47" s="32">
        <v>1044</v>
      </c>
      <c r="H47" s="3">
        <f t="shared" si="2"/>
        <v>46</v>
      </c>
      <c r="I47" s="4" t="s">
        <v>241</v>
      </c>
      <c r="K47" s="8">
        <v>6046703</v>
      </c>
      <c r="L47" t="str">
        <f>VLOOKUP(K47,Joueurs!$A:$F,2,FALSE)</f>
        <v>GILLET</v>
      </c>
      <c r="M47" t="str">
        <f>VLOOKUP(K47,Joueurs!$A:$F,3,FALSE)</f>
        <v>Alain</v>
      </c>
      <c r="N47" t="str">
        <f>VLOOKUP(K47,Joueurs!$A:$F,6,FALSE)</f>
        <v>LAP</v>
      </c>
      <c r="O47" t="str">
        <f>VLOOKUP(K47,Joueurs!$A:$F,4,FALSE)</f>
        <v>S</v>
      </c>
      <c r="P47" t="str">
        <f>VLOOKUP(K47,Joueurs!$A:$F,5,FALSE)</f>
        <v>5D</v>
      </c>
      <c r="Q47" s="29">
        <v>898</v>
      </c>
      <c r="R47">
        <f t="shared" si="3"/>
        <v>46</v>
      </c>
      <c r="S47" t="s">
        <v>228</v>
      </c>
    </row>
    <row r="48" spans="1:19">
      <c r="A48" s="15">
        <v>6037602</v>
      </c>
      <c r="B48" s="3" t="str">
        <f>VLOOKUP(A48,Joueurs!$A:$F,2,FALSE)</f>
        <v>REMY</v>
      </c>
      <c r="C48" s="3" t="str">
        <f>VLOOKUP(A48,Joueurs!$A:$F,3,FALSE)</f>
        <v>Martine</v>
      </c>
      <c r="D48" s="3" t="str">
        <f>VLOOKUP(A48,Joueurs!$A:$F,6,FALSE)</f>
        <v>LAP</v>
      </c>
      <c r="E48" s="3" t="str">
        <f>VLOOKUP(A48,Joueurs!$A:$F,4,FALSE)</f>
        <v>S</v>
      </c>
      <c r="F48" s="3" t="str">
        <f>VLOOKUP(A48,Joueurs!$A:$F,5,FALSE)</f>
        <v>5D</v>
      </c>
      <c r="G48" s="32">
        <v>1035</v>
      </c>
      <c r="H48" s="3">
        <f t="shared" si="2"/>
        <v>47</v>
      </c>
      <c r="I48" s="4" t="s">
        <v>228</v>
      </c>
      <c r="K48" s="8">
        <v>6040902</v>
      </c>
      <c r="L48" t="str">
        <f>VLOOKUP(K48,Joueurs!$A:$F,2,FALSE)</f>
        <v>GEORGES</v>
      </c>
      <c r="M48" t="str">
        <f>VLOOKUP(K48,Joueurs!$A:$F,3,FALSE)</f>
        <v>Patricia</v>
      </c>
      <c r="N48" t="str">
        <f>VLOOKUP(K48,Joueurs!$A:$F,6,FALSE)</f>
        <v>LAP</v>
      </c>
      <c r="O48" t="str">
        <f>VLOOKUP(K48,Joueurs!$A:$F,4,FALSE)</f>
        <v>S</v>
      </c>
      <c r="P48" t="str">
        <f>VLOOKUP(K48,Joueurs!$A:$F,5,FALSE)</f>
        <v>5C</v>
      </c>
      <c r="Q48" s="29">
        <v>896</v>
      </c>
      <c r="R48">
        <f t="shared" si="3"/>
        <v>47</v>
      </c>
      <c r="S48" t="s">
        <v>228</v>
      </c>
    </row>
    <row r="49" spans="1:19">
      <c r="A49" s="15">
        <v>6046027</v>
      </c>
      <c r="B49" s="3" t="str">
        <f>VLOOKUP(A49,Joueurs!$A:$F,2,FALSE)</f>
        <v>MATHY</v>
      </c>
      <c r="C49" s="3" t="str">
        <f>VLOOKUP(A49,Joueurs!$A:$F,3,FALSE)</f>
        <v>Christine</v>
      </c>
      <c r="D49" s="3" t="str">
        <f>VLOOKUP(A49,Joueurs!$A:$F,6,FALSE)</f>
        <v>CIN</v>
      </c>
      <c r="E49" s="3" t="str">
        <f>VLOOKUP(A49,Joueurs!$A:$F,4,FALSE)</f>
        <v>S</v>
      </c>
      <c r="F49" s="3" t="str">
        <f>VLOOKUP(A49,Joueurs!$A:$F,5,FALSE)</f>
        <v>5D</v>
      </c>
      <c r="G49" s="32">
        <v>1025</v>
      </c>
      <c r="H49" s="3">
        <f t="shared" si="2"/>
        <v>48</v>
      </c>
      <c r="I49" s="4" t="s">
        <v>218</v>
      </c>
      <c r="K49" s="8">
        <v>6034109</v>
      </c>
      <c r="L49" t="str">
        <f>VLOOKUP(K49,Joueurs!$A:$F,2,FALSE)</f>
        <v>LUPPI</v>
      </c>
      <c r="M49" t="str">
        <f>VLOOKUP(K49,Joueurs!$A:$F,3,FALSE)</f>
        <v>Marc</v>
      </c>
      <c r="N49" t="str">
        <f>VLOOKUP(K49,Joueurs!$A:$F,6,FALSE)</f>
        <v>LAP</v>
      </c>
      <c r="O49" t="str">
        <f>VLOOKUP(K49,Joueurs!$A:$F,4,FALSE)</f>
        <v>S</v>
      </c>
      <c r="P49" t="str">
        <f>VLOOKUP(K49,Joueurs!$A:$F,5,FALSE)</f>
        <v>4B</v>
      </c>
      <c r="Q49" s="29">
        <v>892</v>
      </c>
      <c r="R49">
        <f t="shared" si="3"/>
        <v>48</v>
      </c>
      <c r="S49" t="s">
        <v>228</v>
      </c>
    </row>
    <row r="50" spans="1:19">
      <c r="A50" s="15">
        <v>6046826</v>
      </c>
      <c r="B50" s="3" t="str">
        <f>VLOOKUP(A50,Joueurs!$A:$F,2,FALSE)</f>
        <v>SAFFRE</v>
      </c>
      <c r="C50" s="3" t="str">
        <f>VLOOKUP(A50,Joueurs!$A:$F,3,FALSE)</f>
        <v>Jean-Luc</v>
      </c>
      <c r="D50" s="3" t="str">
        <f>VLOOKUP(A50,Joueurs!$A:$F,6,FALSE)</f>
        <v>BSC</v>
      </c>
      <c r="E50" s="3" t="str">
        <f>VLOOKUP(A50,Joueurs!$A:$F,4,FALSE)</f>
        <v>V</v>
      </c>
      <c r="F50" s="3" t="str">
        <f>VLOOKUP(A50,Joueurs!$A:$F,5,FALSE)</f>
        <v>5D</v>
      </c>
      <c r="G50" s="32">
        <v>1023</v>
      </c>
      <c r="H50" s="3">
        <f t="shared" si="2"/>
        <v>49</v>
      </c>
      <c r="I50" s="4" t="s">
        <v>138</v>
      </c>
      <c r="K50" s="8">
        <v>6035683</v>
      </c>
      <c r="L50" t="str">
        <f>VLOOKUP(K50,Joueurs!$A:$F,2,FALSE)</f>
        <v>VAN IMPE</v>
      </c>
      <c r="M50" t="str">
        <f>VLOOKUP(K50,Joueurs!$A:$F,3,FALSE)</f>
        <v>Brigitte</v>
      </c>
      <c r="N50" t="str">
        <f>VLOOKUP(K50,Joueurs!$A:$F,6,FALSE)</f>
        <v>MAK</v>
      </c>
      <c r="O50" t="str">
        <f>VLOOKUP(K50,Joueurs!$A:$F,4,FALSE)</f>
        <v>S</v>
      </c>
      <c r="P50" t="str">
        <f>VLOOKUP(K50,Joueurs!$A:$F,5,FALSE)</f>
        <v>4D</v>
      </c>
      <c r="Q50" s="29">
        <v>891</v>
      </c>
      <c r="R50">
        <f t="shared" si="3"/>
        <v>49</v>
      </c>
      <c r="S50" t="s">
        <v>241</v>
      </c>
    </row>
    <row r="51" spans="1:19">
      <c r="A51" s="7">
        <v>6041427</v>
      </c>
      <c r="B51" s="3" t="str">
        <f>VLOOKUP(A51,Joueurs!$A:$F,2,FALSE)</f>
        <v>HENRY</v>
      </c>
      <c r="C51" s="3" t="str">
        <f>VLOOKUP(A51,Joueurs!$A:$F,3,FALSE)</f>
        <v>Evelyne</v>
      </c>
      <c r="D51" s="3" t="str">
        <f>VLOOKUP(A51,Joueurs!$A:$F,6,FALSE)</f>
        <v>LOU</v>
      </c>
      <c r="E51" s="3" t="str">
        <f>VLOOKUP(A51,Joueurs!$A:$F,4,FALSE)</f>
        <v>S</v>
      </c>
      <c r="F51" s="3" t="str">
        <f>VLOOKUP(A51,Joueurs!$A:$F,5,FALSE)</f>
        <v>6D</v>
      </c>
      <c r="G51" s="8">
        <v>1021</v>
      </c>
      <c r="H51" s="3">
        <f t="shared" si="2"/>
        <v>50</v>
      </c>
      <c r="I51" s="4" t="s">
        <v>210</v>
      </c>
      <c r="K51" s="8">
        <v>6015156</v>
      </c>
      <c r="L51" t="str">
        <f>VLOOKUP(K51,Joueurs!$A:$F,2,FALSE)</f>
        <v>SAINT-GUILLAIN</v>
      </c>
      <c r="M51" t="str">
        <f>VLOOKUP(K51,Joueurs!$A:$F,3,FALSE)</f>
        <v>Annie</v>
      </c>
      <c r="N51" t="str">
        <f>VLOOKUP(K51,Joueurs!$A:$F,6,FALSE)</f>
        <v>VES</v>
      </c>
      <c r="O51" t="str">
        <f>VLOOKUP(K51,Joueurs!$A:$F,4,FALSE)</f>
        <v>D</v>
      </c>
      <c r="P51" t="str">
        <f>VLOOKUP(K51,Joueurs!$A:$F,5,FALSE)</f>
        <v>5B</v>
      </c>
      <c r="Q51" s="29">
        <v>891</v>
      </c>
      <c r="R51">
        <f t="shared" si="3"/>
        <v>49</v>
      </c>
      <c r="S51" t="s">
        <v>310</v>
      </c>
    </row>
    <row r="52" spans="1:19">
      <c r="A52" s="15">
        <v>6048609</v>
      </c>
      <c r="B52" s="3" t="str">
        <f>VLOOKUP(A52,Joueurs!$A:$F,2,FALSE)</f>
        <v>TRIBOLET</v>
      </c>
      <c r="C52" s="3" t="str">
        <f>VLOOKUP(A52,Joueurs!$A:$F,3,FALSE)</f>
        <v>Jean-Claude</v>
      </c>
      <c r="D52" s="3" t="str">
        <f>VLOOKUP(A52,Joueurs!$A:$F,6,FALSE)</f>
        <v>MDS</v>
      </c>
      <c r="E52" s="3" t="str">
        <f>VLOOKUP(A52,Joueurs!$A:$F,4,FALSE)</f>
        <v>V</v>
      </c>
      <c r="F52" s="3" t="str">
        <f>VLOOKUP(A52,Joueurs!$A:$F,5,FALSE)</f>
        <v>6B</v>
      </c>
      <c r="G52" s="32">
        <v>1018</v>
      </c>
      <c r="H52" s="3">
        <f t="shared" si="2"/>
        <v>51</v>
      </c>
      <c r="I52" s="4" t="s">
        <v>457</v>
      </c>
      <c r="K52" s="8">
        <v>6031698</v>
      </c>
      <c r="L52" t="str">
        <f>VLOOKUP(K52,Joueurs!$A:$F,2,FALSE)</f>
        <v>SCOPPETTA</v>
      </c>
      <c r="M52" t="str">
        <f>VLOOKUP(K52,Joueurs!$A:$F,3,FALSE)</f>
        <v>Clara</v>
      </c>
      <c r="N52" t="str">
        <f>VLOOKUP(K52,Joueurs!$A:$F,6,FALSE)</f>
        <v>LOU</v>
      </c>
      <c r="O52" t="str">
        <f>VLOOKUP(K52,Joueurs!$A:$F,4,FALSE)</f>
        <v>V</v>
      </c>
      <c r="P52" t="str">
        <f>VLOOKUP(K52,Joueurs!$A:$F,5,FALSE)</f>
        <v>5A</v>
      </c>
      <c r="Q52" s="29">
        <v>887</v>
      </c>
      <c r="R52">
        <f t="shared" si="3"/>
        <v>51</v>
      </c>
      <c r="S52" t="s">
        <v>210</v>
      </c>
    </row>
    <row r="53" spans="1:19">
      <c r="A53" s="15">
        <v>6040902</v>
      </c>
      <c r="B53" s="3" t="str">
        <f>VLOOKUP(A53,Joueurs!$A:$F,2,FALSE)</f>
        <v>GEORGES</v>
      </c>
      <c r="C53" s="3" t="str">
        <f>VLOOKUP(A53,Joueurs!$A:$F,3,FALSE)</f>
        <v>Patricia</v>
      </c>
      <c r="D53" s="3" t="str">
        <f>VLOOKUP(A53,Joueurs!$A:$F,6,FALSE)</f>
        <v>LAP</v>
      </c>
      <c r="E53" s="3" t="str">
        <f>VLOOKUP(A53,Joueurs!$A:$F,4,FALSE)</f>
        <v>S</v>
      </c>
      <c r="F53" s="3" t="str">
        <f>VLOOKUP(A53,Joueurs!$A:$F,5,FALSE)</f>
        <v>5C</v>
      </c>
      <c r="G53" s="32">
        <v>1015</v>
      </c>
      <c r="H53" s="3">
        <f t="shared" si="2"/>
        <v>52</v>
      </c>
      <c r="I53" s="4" t="s">
        <v>228</v>
      </c>
      <c r="K53" s="8">
        <v>6000939</v>
      </c>
      <c r="L53" t="str">
        <f>VLOOKUP(K53,Joueurs!$A:$F,2,FALSE)</f>
        <v>SPRUMONT</v>
      </c>
      <c r="M53" t="str">
        <f>VLOOKUP(K53,Joueurs!$A:$F,3,FALSE)</f>
        <v>Denise</v>
      </c>
      <c r="N53" t="str">
        <f>VLOOKUP(K53,Joueurs!$A:$F,6,FALSE)</f>
        <v>PHE</v>
      </c>
      <c r="O53" t="str">
        <f>VLOOKUP(K53,Joueurs!$A:$F,4,FALSE)</f>
        <v>D</v>
      </c>
      <c r="P53" t="str">
        <f>VLOOKUP(K53,Joueurs!$A:$F,5,FALSE)</f>
        <v>4C</v>
      </c>
      <c r="Q53" s="29">
        <v>887</v>
      </c>
      <c r="R53">
        <f t="shared" si="3"/>
        <v>51</v>
      </c>
      <c r="S53" t="s">
        <v>420</v>
      </c>
    </row>
    <row r="54" spans="1:19">
      <c r="A54" s="15">
        <v>6008244</v>
      </c>
      <c r="B54" s="3" t="str">
        <f>VLOOKUP(A54,Joueurs!$A:$F,2,FALSE)</f>
        <v>WOLF</v>
      </c>
      <c r="C54" s="3" t="str">
        <f>VLOOKUP(A54,Joueurs!$A:$F,3,FALSE)</f>
        <v>Viviane</v>
      </c>
      <c r="D54" s="3" t="str">
        <f>VLOOKUP(A54,Joueurs!$A:$F,6,FALSE)</f>
        <v>WAT</v>
      </c>
      <c r="E54" s="3" t="str">
        <f>VLOOKUP(A54,Joueurs!$A:$F,4,FALSE)</f>
        <v>D</v>
      </c>
      <c r="F54" s="3" t="str">
        <f>VLOOKUP(A54,Joueurs!$A:$F,5,FALSE)</f>
        <v>6D</v>
      </c>
      <c r="G54" s="32">
        <v>1013</v>
      </c>
      <c r="H54" s="3">
        <f t="shared" si="2"/>
        <v>53</v>
      </c>
      <c r="I54" s="3" t="s">
        <v>339</v>
      </c>
      <c r="K54" s="8">
        <v>6047882</v>
      </c>
      <c r="L54" t="str">
        <f>VLOOKUP(K54,Joueurs!$A:$F,2,FALSE)</f>
        <v>ROCHEZ</v>
      </c>
      <c r="M54" t="str">
        <f>VLOOKUP(K54,Joueurs!$A:$F,3,FALSE)</f>
        <v>Véronique</v>
      </c>
      <c r="N54" t="str">
        <f>VLOOKUP(K54,Joueurs!$A:$F,6,FALSE)</f>
        <v>LAP</v>
      </c>
      <c r="O54" t="str">
        <f>VLOOKUP(K54,Joueurs!$A:$F,4,FALSE)</f>
        <v>S</v>
      </c>
      <c r="P54" t="str">
        <f>VLOOKUP(K54,Joueurs!$A:$F,5,FALSE)</f>
        <v>6A</v>
      </c>
      <c r="Q54" s="29">
        <v>884</v>
      </c>
      <c r="R54">
        <f t="shared" si="3"/>
        <v>53</v>
      </c>
      <c r="S54" t="s">
        <v>228</v>
      </c>
    </row>
    <row r="55" spans="1:19">
      <c r="A55" s="8">
        <v>6043379</v>
      </c>
      <c r="B55" s="3" t="str">
        <f>VLOOKUP(A55,Joueurs!$A:$F,2,FALSE)</f>
        <v>SABATINO</v>
      </c>
      <c r="C55" s="3" t="str">
        <f>VLOOKUP(A55,Joueurs!$A:$F,3,FALSE)</f>
        <v>Christine</v>
      </c>
      <c r="D55" s="3" t="str">
        <f>VLOOKUP(A55,Joueurs!$A:$F,6,FALSE)</f>
        <v>LOU</v>
      </c>
      <c r="E55" s="3" t="str">
        <f>VLOOKUP(A55,Joueurs!$A:$F,4,FALSE)</f>
        <v>S</v>
      </c>
      <c r="F55" s="3" t="str">
        <f>VLOOKUP(A55,Joueurs!$A:$F,5,FALSE)</f>
        <v>5D</v>
      </c>
      <c r="G55" s="8">
        <v>1009</v>
      </c>
      <c r="H55" s="3">
        <f t="shared" si="2"/>
        <v>54</v>
      </c>
      <c r="I55" s="4" t="s">
        <v>210</v>
      </c>
      <c r="K55" s="8">
        <v>6018322</v>
      </c>
      <c r="L55" t="str">
        <f>VLOOKUP(K55,Joueurs!$A:$F,2,FALSE)</f>
        <v>JACMIN</v>
      </c>
      <c r="M55" t="str">
        <f>VLOOKUP(K55,Joueurs!$A:$F,3,FALSE)</f>
        <v>Cécile</v>
      </c>
      <c r="N55" t="str">
        <f>VLOOKUP(K55,Joueurs!$A:$F,6,FALSE)</f>
        <v>VES</v>
      </c>
      <c r="O55" t="str">
        <f>VLOOKUP(K55,Joueurs!$A:$F,4,FALSE)</f>
        <v>D</v>
      </c>
      <c r="P55" t="str">
        <f>VLOOKUP(K55,Joueurs!$A:$F,5,FALSE)</f>
        <v>5B</v>
      </c>
      <c r="Q55" s="29">
        <v>883</v>
      </c>
      <c r="R55">
        <f t="shared" si="3"/>
        <v>54</v>
      </c>
      <c r="S55" t="s">
        <v>310</v>
      </c>
    </row>
    <row r="56" spans="1:19">
      <c r="A56" s="15">
        <v>6019321</v>
      </c>
      <c r="B56" s="3" t="str">
        <f>VLOOKUP(A56,Joueurs!$A:$F,2,FALSE)</f>
        <v>DE BOECK</v>
      </c>
      <c r="C56" s="3" t="str">
        <f>VLOOKUP(A56,Joueurs!$A:$F,3,FALSE)</f>
        <v>Nicole</v>
      </c>
      <c r="D56" s="3" t="str">
        <f>VLOOKUP(A56,Joueurs!$A:$F,6,FALSE)</f>
        <v>SIR</v>
      </c>
      <c r="E56" s="3" t="str">
        <f>VLOOKUP(A56,Joueurs!$A:$F,4,FALSE)</f>
        <v>D</v>
      </c>
      <c r="F56" s="3" t="str">
        <f>VLOOKUP(A56,Joueurs!$A:$F,5,FALSE)</f>
        <v>5D</v>
      </c>
      <c r="G56" s="32">
        <v>1001</v>
      </c>
      <c r="H56" s="3">
        <f t="shared" si="2"/>
        <v>55</v>
      </c>
      <c r="I56" s="4" t="s">
        <v>261</v>
      </c>
      <c r="K56" s="8">
        <v>6033573</v>
      </c>
      <c r="L56" t="str">
        <f>VLOOKUP(K56,Joueurs!$A:$F,2,FALSE)</f>
        <v>MERTENS</v>
      </c>
      <c r="M56" t="str">
        <f>VLOOKUP(K56,Joueurs!$A:$F,3,FALSE)</f>
        <v>Dominique</v>
      </c>
      <c r="N56" t="str">
        <f>VLOOKUP(K56,Joueurs!$A:$F,6,FALSE)</f>
        <v>LAP</v>
      </c>
      <c r="O56" t="str">
        <f>VLOOKUP(K56,Joueurs!$A:$F,4,FALSE)</f>
        <v>S</v>
      </c>
      <c r="P56" t="str">
        <f>VLOOKUP(K56,Joueurs!$A:$F,5,FALSE)</f>
        <v>4D</v>
      </c>
      <c r="Q56" s="29">
        <v>882</v>
      </c>
      <c r="R56">
        <f t="shared" si="3"/>
        <v>55</v>
      </c>
      <c r="S56" t="s">
        <v>228</v>
      </c>
    </row>
    <row r="57" spans="1:19">
      <c r="A57" s="8">
        <v>6040316</v>
      </c>
      <c r="B57" s="3" t="str">
        <f>VLOOKUP(A57,Joueurs!$A:$F,2,FALSE)</f>
        <v>DEPARADIS</v>
      </c>
      <c r="C57" s="3" t="str">
        <f>VLOOKUP(A57,Joueurs!$A:$F,3,FALSE)</f>
        <v>Christiane</v>
      </c>
      <c r="D57" s="3" t="str">
        <f>VLOOKUP(A57,Joueurs!$A:$F,6,FALSE)</f>
        <v>LOU</v>
      </c>
      <c r="E57" s="3" t="str">
        <f>VLOOKUP(A57,Joueurs!$A:$F,4,FALSE)</f>
        <v>D</v>
      </c>
      <c r="F57" s="3" t="str">
        <f>VLOOKUP(A57,Joueurs!$A:$F,5,FALSE)</f>
        <v>5A</v>
      </c>
      <c r="G57" s="8">
        <v>993</v>
      </c>
      <c r="H57" s="3">
        <f t="shared" si="2"/>
        <v>56</v>
      </c>
      <c r="I57" s="4" t="s">
        <v>210</v>
      </c>
      <c r="K57" s="8">
        <v>6002173</v>
      </c>
      <c r="L57" t="str">
        <f>VLOOKUP(K57,Joueurs!$A:$F,2,FALSE)</f>
        <v>BAIX</v>
      </c>
      <c r="M57" t="str">
        <f>VLOOKUP(K57,Joueurs!$A:$F,3,FALSE)</f>
        <v>Marcelle</v>
      </c>
      <c r="N57" t="str">
        <f>VLOOKUP(K57,Joueurs!$A:$F,6,FALSE)</f>
        <v>LOU</v>
      </c>
      <c r="O57" t="str">
        <f>VLOOKUP(K57,Joueurs!$A:$F,4,FALSE)</f>
        <v>D</v>
      </c>
      <c r="P57" t="str">
        <f>VLOOKUP(K57,Joueurs!$A:$F,5,FALSE)</f>
        <v>4B</v>
      </c>
      <c r="Q57" s="29">
        <v>882</v>
      </c>
      <c r="R57">
        <f t="shared" si="3"/>
        <v>55</v>
      </c>
      <c r="S57" t="s">
        <v>210</v>
      </c>
    </row>
    <row r="58" spans="1:19">
      <c r="A58" s="15">
        <v>6025403</v>
      </c>
      <c r="B58" s="3" t="str">
        <f>VLOOKUP(A58,Joueurs!$A:$F,2,FALSE)</f>
        <v>DECHAMPS</v>
      </c>
      <c r="C58" s="3" t="str">
        <f>VLOOKUP(A58,Joueurs!$A:$F,3,FALSE)</f>
        <v>Philippe</v>
      </c>
      <c r="D58" s="3" t="str">
        <f>VLOOKUP(A58,Joueurs!$A:$F,6,FALSE)</f>
        <v>LAP</v>
      </c>
      <c r="E58" s="3" t="str">
        <f>VLOOKUP(A58,Joueurs!$A:$F,4,FALSE)</f>
        <v>V</v>
      </c>
      <c r="F58" s="3" t="str">
        <f>VLOOKUP(A58,Joueurs!$A:$F,5,FALSE)</f>
        <v>4A</v>
      </c>
      <c r="G58" s="32">
        <v>979</v>
      </c>
      <c r="H58" s="3">
        <f t="shared" si="2"/>
        <v>57</v>
      </c>
      <c r="I58" s="4" t="s">
        <v>228</v>
      </c>
      <c r="K58" s="8">
        <v>6048734</v>
      </c>
      <c r="L58" t="str">
        <f>VLOOKUP(K58,Joueurs!$A:$F,2,FALSE)</f>
        <v>GONZE</v>
      </c>
      <c r="M58" t="str">
        <f>VLOOKUP(K58,Joueurs!$A:$F,3,FALSE)</f>
        <v>Madeleine</v>
      </c>
      <c r="N58" t="str">
        <f>VLOOKUP(K58,Joueurs!$A:$F,6,FALSE)</f>
        <v>LOU</v>
      </c>
      <c r="O58" t="str">
        <f>VLOOKUP(K58,Joueurs!$A:$F,4,FALSE)</f>
        <v>D</v>
      </c>
      <c r="P58" t="str">
        <f>VLOOKUP(K58,Joueurs!$A:$F,5,FALSE)</f>
        <v>6A</v>
      </c>
      <c r="Q58" s="29">
        <v>878</v>
      </c>
      <c r="R58">
        <f t="shared" si="3"/>
        <v>57</v>
      </c>
      <c r="S58" t="s">
        <v>210</v>
      </c>
    </row>
    <row r="59" spans="1:19">
      <c r="A59" s="15">
        <v>6007436</v>
      </c>
      <c r="B59" s="3" t="str">
        <f>VLOOKUP(A59,Joueurs!$A:$F,2,FALSE)</f>
        <v>LEURQUIN</v>
      </c>
      <c r="C59" s="3" t="str">
        <f>VLOOKUP(A59,Joueurs!$A:$F,3,FALSE)</f>
        <v>Eric</v>
      </c>
      <c r="D59" s="3" t="str">
        <f>VLOOKUP(A59,Joueurs!$A:$F,6,FALSE)</f>
        <v>JAQ</v>
      </c>
      <c r="E59" s="3" t="str">
        <f>VLOOKUP(A59,Joueurs!$A:$F,4,FALSE)</f>
        <v>S</v>
      </c>
      <c r="F59" s="3" t="str">
        <f>VLOOKUP(A59,Joueurs!$A:$F,5,FALSE)</f>
        <v>3A</v>
      </c>
      <c r="G59" s="32">
        <v>976</v>
      </c>
      <c r="H59" s="3">
        <f t="shared" si="2"/>
        <v>58</v>
      </c>
      <c r="I59" s="4" t="s">
        <v>250</v>
      </c>
      <c r="K59" s="8">
        <v>6047588</v>
      </c>
      <c r="L59" t="str">
        <f>VLOOKUP(K59,Joueurs!$A:$F,2,FALSE)</f>
        <v>GILSON</v>
      </c>
      <c r="M59" t="str">
        <f>VLOOKUP(K59,Joueurs!$A:$F,3,FALSE)</f>
        <v>Marc</v>
      </c>
      <c r="N59" t="str">
        <f>VLOOKUP(K59,Joueurs!$A:$F,6,FALSE)</f>
        <v>LAP</v>
      </c>
      <c r="O59" t="str">
        <f>VLOOKUP(K59,Joueurs!$A:$F,4,FALSE)</f>
        <v>V</v>
      </c>
      <c r="P59" t="str">
        <f>VLOOKUP(K59,Joueurs!$A:$F,5,FALSE)</f>
        <v>4B</v>
      </c>
      <c r="Q59" s="29">
        <v>874</v>
      </c>
      <c r="R59">
        <f t="shared" si="3"/>
        <v>58</v>
      </c>
      <c r="S59" t="s">
        <v>228</v>
      </c>
    </row>
    <row r="60" spans="1:19">
      <c r="A60" s="15">
        <v>6014765</v>
      </c>
      <c r="B60" s="3" t="str">
        <f>VLOOKUP(A60,Joueurs!$A:$F,2,FALSE)</f>
        <v>ORBAN</v>
      </c>
      <c r="C60" s="3" t="str">
        <f>VLOOKUP(A60,Joueurs!$A:$F,3,FALSE)</f>
        <v>François</v>
      </c>
      <c r="D60" s="3" t="str">
        <f>VLOOKUP(A60,Joueurs!$A:$F,6,FALSE)</f>
        <v>PHE</v>
      </c>
      <c r="E60" s="3" t="str">
        <f>VLOOKUP(A60,Joueurs!$A:$F,4,FALSE)</f>
        <v>D</v>
      </c>
      <c r="F60" s="3" t="str">
        <f>VLOOKUP(A60,Joueurs!$A:$F,5,FALSE)</f>
        <v>5D</v>
      </c>
      <c r="G60" s="32">
        <v>971</v>
      </c>
      <c r="H60" s="3">
        <f t="shared" si="2"/>
        <v>59</v>
      </c>
      <c r="I60" s="4" t="s">
        <v>420</v>
      </c>
      <c r="K60" s="8">
        <v>6041271</v>
      </c>
      <c r="L60" t="str">
        <f>VLOOKUP(K60,Joueurs!$A:$F,2,FALSE)</f>
        <v>DETIENNE</v>
      </c>
      <c r="M60" t="str">
        <f>VLOOKUP(K60,Joueurs!$A:$F,3,FALSE)</f>
        <v>Benoît</v>
      </c>
      <c r="N60" t="str">
        <f>VLOOKUP(K60,Joueurs!$A:$F,6,FALSE)</f>
        <v>LAP</v>
      </c>
      <c r="O60" t="str">
        <f>VLOOKUP(K60,Joueurs!$A:$F,4,FALSE)</f>
        <v>S</v>
      </c>
      <c r="P60" t="str">
        <f>VLOOKUP(K60,Joueurs!$A:$F,5,FALSE)</f>
        <v>4D</v>
      </c>
      <c r="Q60" s="29">
        <v>870</v>
      </c>
      <c r="R60">
        <f t="shared" si="3"/>
        <v>59</v>
      </c>
      <c r="S60" t="s">
        <v>228</v>
      </c>
    </row>
    <row r="61" spans="1:19">
      <c r="A61" s="15">
        <v>6037141</v>
      </c>
      <c r="B61" s="3" t="str">
        <f>VLOOKUP(A61,Joueurs!$A:$F,2,FALSE)</f>
        <v>DE WALQUE</v>
      </c>
      <c r="C61" s="3" t="str">
        <f>VLOOKUP(A61,Joueurs!$A:$F,3,FALSE)</f>
        <v>Denise</v>
      </c>
      <c r="D61" s="3" t="str">
        <f>VLOOKUP(A61,Joueurs!$A:$F,6,FALSE)</f>
        <v>WAT</v>
      </c>
      <c r="E61" s="3" t="str">
        <f>VLOOKUP(A61,Joueurs!$A:$F,4,FALSE)</f>
        <v>D</v>
      </c>
      <c r="F61" s="3" t="str">
        <f>VLOOKUP(A61,Joueurs!$A:$F,5,FALSE)</f>
        <v>4D</v>
      </c>
      <c r="G61" s="32">
        <v>960</v>
      </c>
      <c r="H61" s="3">
        <f t="shared" si="2"/>
        <v>60</v>
      </c>
      <c r="I61" s="3" t="s">
        <v>339</v>
      </c>
      <c r="K61" s="8">
        <v>6025829</v>
      </c>
      <c r="L61" t="str">
        <f>VLOOKUP(K61,Joueurs!$A:$F,2,FALSE)</f>
        <v>DELFERIERE</v>
      </c>
      <c r="M61" t="str">
        <f>VLOOKUP(K61,Joueurs!$A:$F,3,FALSE)</f>
        <v>Françoise</v>
      </c>
      <c r="N61" t="str">
        <f>VLOOKUP(K61,Joueurs!$A:$F,6,FALSE)</f>
        <v>LOU</v>
      </c>
      <c r="O61" t="str">
        <f>VLOOKUP(K61,Joueurs!$A:$F,4,FALSE)</f>
        <v>D</v>
      </c>
      <c r="P61" t="str">
        <f>VLOOKUP(K61,Joueurs!$A:$F,5,FALSE)</f>
        <v>5D</v>
      </c>
      <c r="Q61" s="29">
        <v>866</v>
      </c>
      <c r="R61">
        <f t="shared" si="3"/>
        <v>60</v>
      </c>
      <c r="S61" t="s">
        <v>210</v>
      </c>
    </row>
    <row r="62" spans="1:19">
      <c r="A62" s="15">
        <v>6041416</v>
      </c>
      <c r="B62" s="3" t="str">
        <f>VLOOKUP(A62,Joueurs!$A:$F,2,FALSE)</f>
        <v>AUQUIERE</v>
      </c>
      <c r="C62" s="3" t="str">
        <f>VLOOKUP(A62,Joueurs!$A:$F,3,FALSE)</f>
        <v>Jocelyne</v>
      </c>
      <c r="D62" s="3" t="str">
        <f>VLOOKUP(A62,Joueurs!$A:$F,6,FALSE)</f>
        <v>BSC</v>
      </c>
      <c r="E62" s="3" t="str">
        <f>VLOOKUP(A62,Joueurs!$A:$F,4,FALSE)</f>
        <v>S</v>
      </c>
      <c r="F62" s="3" t="str">
        <f>VLOOKUP(A62,Joueurs!$A:$F,5,FALSE)</f>
        <v>6A</v>
      </c>
      <c r="G62" s="32">
        <v>954</v>
      </c>
      <c r="H62" s="3">
        <f t="shared" si="2"/>
        <v>61</v>
      </c>
      <c r="I62" s="4" t="s">
        <v>138</v>
      </c>
      <c r="K62" s="8">
        <v>6015325</v>
      </c>
      <c r="L62" t="str">
        <f>VLOOKUP(K62,Joueurs!$A:$F,2,FALSE)</f>
        <v>NIEHE</v>
      </c>
      <c r="M62" t="str">
        <f>VLOOKUP(K62,Joueurs!$A:$F,3,FALSE)</f>
        <v>Marie-Luc</v>
      </c>
      <c r="N62" t="str">
        <f>VLOOKUP(K62,Joueurs!$A:$F,6,FALSE)</f>
        <v>GIB</v>
      </c>
      <c r="O62" t="str">
        <f>VLOOKUP(K62,Joueurs!$A:$F,4,FALSE)</f>
        <v>D</v>
      </c>
      <c r="P62" t="str">
        <f>VLOOKUP(K62,Joueurs!$A:$F,5,FALSE)</f>
        <v>5A</v>
      </c>
      <c r="Q62" s="29">
        <v>865</v>
      </c>
      <c r="R62">
        <f t="shared" si="3"/>
        <v>61</v>
      </c>
      <c r="S62" t="s">
        <v>210</v>
      </c>
    </row>
    <row r="63" spans="1:19">
      <c r="A63" s="15">
        <v>6027704</v>
      </c>
      <c r="B63" s="3" t="str">
        <f>VLOOKUP(A63,Joueurs!$A:$F,2,FALSE)</f>
        <v>MOUCHET</v>
      </c>
      <c r="C63" s="3" t="str">
        <f>VLOOKUP(A63,Joueurs!$A:$F,3,FALSE)</f>
        <v>Suzy</v>
      </c>
      <c r="D63" s="3" t="str">
        <f>VLOOKUP(A63,Joueurs!$A:$F,6,FALSE)</f>
        <v>VES</v>
      </c>
      <c r="E63" s="3" t="str">
        <f>VLOOKUP(A63,Joueurs!$A:$F,4,FALSE)</f>
        <v>V</v>
      </c>
      <c r="F63" s="3" t="str">
        <f>VLOOKUP(A63,Joueurs!$A:$F,5,FALSE)</f>
        <v>4B</v>
      </c>
      <c r="G63" s="32">
        <v>954</v>
      </c>
      <c r="H63" s="3">
        <f t="shared" si="2"/>
        <v>61</v>
      </c>
      <c r="I63" s="4" t="s">
        <v>310</v>
      </c>
      <c r="K63" s="8">
        <v>6043335</v>
      </c>
      <c r="L63" t="str">
        <f>VLOOKUP(K63,Joueurs!$A:$F,2,FALSE)</f>
        <v>LOWYS</v>
      </c>
      <c r="M63" t="str">
        <f>VLOOKUP(K63,Joueurs!$A:$F,3,FALSE)</f>
        <v>Isabelle</v>
      </c>
      <c r="N63" t="str">
        <f>VLOOKUP(K63,Joueurs!$A:$F,6,FALSE)</f>
        <v>MDS</v>
      </c>
      <c r="O63" t="str">
        <f>VLOOKUP(K63,Joueurs!$A:$F,4,FALSE)</f>
        <v>S</v>
      </c>
      <c r="P63" t="str">
        <f>VLOOKUP(K63,Joueurs!$A:$F,5,FALSE)</f>
        <v>5B</v>
      </c>
      <c r="Q63" s="29">
        <v>863</v>
      </c>
      <c r="R63">
        <f t="shared" si="3"/>
        <v>62</v>
      </c>
      <c r="S63" t="s">
        <v>457</v>
      </c>
    </row>
    <row r="64" spans="1:19">
      <c r="A64" s="15">
        <v>6023078</v>
      </c>
      <c r="B64" s="3" t="str">
        <f>VLOOKUP(A64,Joueurs!$A:$F,2,FALSE)</f>
        <v>BISSCHOP</v>
      </c>
      <c r="C64" s="3" t="str">
        <f>VLOOKUP(A64,Joueurs!$A:$F,3,FALSE)</f>
        <v>Claude</v>
      </c>
      <c r="D64" s="3" t="str">
        <f>VLOOKUP(A64,Joueurs!$A:$F,6,FALSE)</f>
        <v>SIR</v>
      </c>
      <c r="E64" s="3" t="str">
        <f>VLOOKUP(A64,Joueurs!$A:$F,4,FALSE)</f>
        <v>D</v>
      </c>
      <c r="F64" s="3" t="str">
        <f>VLOOKUP(A64,Joueurs!$A:$F,5,FALSE)</f>
        <v>4A</v>
      </c>
      <c r="G64" s="32">
        <v>950</v>
      </c>
      <c r="H64" s="3">
        <f t="shared" si="2"/>
        <v>63</v>
      </c>
      <c r="I64" s="4" t="s">
        <v>261</v>
      </c>
      <c r="K64" s="8">
        <v>6048363</v>
      </c>
      <c r="L64" t="str">
        <f>VLOOKUP(K64,Joueurs!$A:$F,2,FALSE)</f>
        <v>INCOUL</v>
      </c>
      <c r="M64" t="str">
        <f>VLOOKUP(K64,Joueurs!$A:$F,3,FALSE)</f>
        <v>Gisèle</v>
      </c>
      <c r="N64" t="str">
        <f>VLOOKUP(K64,Joueurs!$A:$F,6,FALSE)</f>
        <v>VES</v>
      </c>
      <c r="O64" t="str">
        <f>VLOOKUP(K64,Joueurs!$A:$F,4,FALSE)</f>
        <v>V</v>
      </c>
      <c r="P64" t="str">
        <f>VLOOKUP(K64,Joueurs!$A:$F,5,FALSE)</f>
        <v>6B</v>
      </c>
      <c r="Q64" s="29">
        <v>856</v>
      </c>
      <c r="R64">
        <f t="shared" si="3"/>
        <v>63</v>
      </c>
      <c r="S64" t="s">
        <v>310</v>
      </c>
    </row>
    <row r="65" spans="1:19">
      <c r="A65" s="8">
        <v>6002173</v>
      </c>
      <c r="B65" s="3" t="str">
        <f>VLOOKUP(A65,Joueurs!$A:$F,2,FALSE)</f>
        <v>BAIX</v>
      </c>
      <c r="C65" s="3" t="str">
        <f>VLOOKUP(A65,Joueurs!$A:$F,3,FALSE)</f>
        <v>Marcelle</v>
      </c>
      <c r="D65" s="3" t="str">
        <f>VLOOKUP(A65,Joueurs!$A:$F,6,FALSE)</f>
        <v>LOU</v>
      </c>
      <c r="E65" s="3" t="str">
        <f>VLOOKUP(A65,Joueurs!$A:$F,4,FALSE)</f>
        <v>D</v>
      </c>
      <c r="F65" s="3" t="str">
        <f>VLOOKUP(A65,Joueurs!$A:$F,5,FALSE)</f>
        <v>4B</v>
      </c>
      <c r="G65" s="8">
        <v>947</v>
      </c>
      <c r="H65" s="3">
        <f t="shared" si="2"/>
        <v>64</v>
      </c>
      <c r="I65" s="4" t="s">
        <v>210</v>
      </c>
      <c r="K65" s="8">
        <v>6048407</v>
      </c>
      <c r="L65" t="str">
        <f>VLOOKUP(K65,Joueurs!$A:$F,2,FALSE)</f>
        <v>DEGRACE</v>
      </c>
      <c r="M65" t="str">
        <f>VLOOKUP(K65,Joueurs!$A:$F,3,FALSE)</f>
        <v>Patricia</v>
      </c>
      <c r="N65" t="str">
        <f>VLOOKUP(K65,Joueurs!$A:$F,6,FALSE)</f>
        <v>BSC</v>
      </c>
      <c r="O65" t="str">
        <f>VLOOKUP(K65,Joueurs!$A:$F,4,FALSE)</f>
        <v>S</v>
      </c>
      <c r="P65" t="str">
        <f>VLOOKUP(K65,Joueurs!$A:$F,5,FALSE)</f>
        <v>5C</v>
      </c>
      <c r="Q65" s="29">
        <v>844</v>
      </c>
      <c r="R65">
        <f t="shared" si="3"/>
        <v>64</v>
      </c>
      <c r="S65" t="s">
        <v>138</v>
      </c>
    </row>
    <row r="66" spans="1:19">
      <c r="A66" s="15">
        <v>6040147</v>
      </c>
      <c r="B66" s="3" t="str">
        <f>VLOOKUP(A66,Joueurs!$A:$F,2,FALSE)</f>
        <v>DEBRAY</v>
      </c>
      <c r="C66" s="3" t="str">
        <f>VLOOKUP(A66,Joueurs!$A:$F,3,FALSE)</f>
        <v>Monique</v>
      </c>
      <c r="D66" s="3" t="str">
        <f>VLOOKUP(A66,Joueurs!$A:$F,6,FALSE)</f>
        <v>SIR</v>
      </c>
      <c r="E66" s="3" t="str">
        <f>VLOOKUP(A66,Joueurs!$A:$F,4,FALSE)</f>
        <v>V</v>
      </c>
      <c r="F66" s="3" t="str">
        <f>VLOOKUP(A66,Joueurs!$A:$F,5,FALSE)</f>
        <v>4A</v>
      </c>
      <c r="G66" s="32">
        <v>945</v>
      </c>
      <c r="H66" s="3">
        <f t="shared" ref="H66:H97" si="4">RANK(G66,G$2:G$125,0)</f>
        <v>65</v>
      </c>
      <c r="I66" s="4" t="s">
        <v>261</v>
      </c>
      <c r="K66" s="8">
        <v>6037602</v>
      </c>
      <c r="L66" t="str">
        <f>VLOOKUP(K66,Joueurs!$A:$F,2,FALSE)</f>
        <v>REMY</v>
      </c>
      <c r="M66" t="str">
        <f>VLOOKUP(K66,Joueurs!$A:$F,3,FALSE)</f>
        <v>Martine</v>
      </c>
      <c r="N66" t="str">
        <f>VLOOKUP(K66,Joueurs!$A:$F,6,FALSE)</f>
        <v>LAP</v>
      </c>
      <c r="O66" t="str">
        <f>VLOOKUP(K66,Joueurs!$A:$F,4,FALSE)</f>
        <v>S</v>
      </c>
      <c r="P66" t="str">
        <f>VLOOKUP(K66,Joueurs!$A:$F,5,FALSE)</f>
        <v>5D</v>
      </c>
      <c r="Q66" s="29">
        <v>844</v>
      </c>
      <c r="R66">
        <f t="shared" ref="R66:R96" si="5">RANK(Q66,Q$2:Q$125,0)</f>
        <v>64</v>
      </c>
      <c r="S66" t="s">
        <v>228</v>
      </c>
    </row>
    <row r="67" spans="1:19">
      <c r="A67" s="15">
        <v>6047588</v>
      </c>
      <c r="B67" s="3" t="str">
        <f>VLOOKUP(A67,Joueurs!$A:$F,2,FALSE)</f>
        <v>GILSON</v>
      </c>
      <c r="C67" s="3" t="str">
        <f>VLOOKUP(A67,Joueurs!$A:$F,3,FALSE)</f>
        <v>Marc</v>
      </c>
      <c r="D67" s="3" t="str">
        <f>VLOOKUP(A67,Joueurs!$A:$F,6,FALSE)</f>
        <v>LAP</v>
      </c>
      <c r="E67" s="3" t="str">
        <f>VLOOKUP(A67,Joueurs!$A:$F,4,FALSE)</f>
        <v>V</v>
      </c>
      <c r="F67" s="3" t="str">
        <f>VLOOKUP(A67,Joueurs!$A:$F,5,FALSE)</f>
        <v>4B</v>
      </c>
      <c r="G67" s="32">
        <v>942</v>
      </c>
      <c r="H67" s="3">
        <f t="shared" si="4"/>
        <v>66</v>
      </c>
      <c r="I67" s="4" t="s">
        <v>228</v>
      </c>
      <c r="K67" s="8">
        <v>6032372</v>
      </c>
      <c r="L67" t="str">
        <f>VLOOKUP(K67,Joueurs!$A:$F,2,FALSE)</f>
        <v>VAN WINNENDAELE</v>
      </c>
      <c r="M67" t="str">
        <f>VLOOKUP(K67,Joueurs!$A:$F,3,FALSE)</f>
        <v>Marie-Claude</v>
      </c>
      <c r="N67" t="str">
        <f>VLOOKUP(K67,Joueurs!$A:$F,6,FALSE)</f>
        <v>ACJ</v>
      </c>
      <c r="O67" t="str">
        <f>VLOOKUP(K67,Joueurs!$A:$F,4,FALSE)</f>
        <v>V</v>
      </c>
      <c r="P67" t="str">
        <f>VLOOKUP(K67,Joueurs!$A:$F,5,FALSE)</f>
        <v>5B</v>
      </c>
      <c r="Q67" s="29">
        <v>840</v>
      </c>
      <c r="R67">
        <f t="shared" si="5"/>
        <v>66</v>
      </c>
      <c r="S67" t="s">
        <v>104</v>
      </c>
    </row>
    <row r="68" spans="1:19">
      <c r="A68" s="15">
        <v>6040417</v>
      </c>
      <c r="B68" s="3" t="str">
        <f>VLOOKUP(A68,Joueurs!$A:$F,2,FALSE)</f>
        <v>PONCELET</v>
      </c>
      <c r="C68" s="3" t="str">
        <f>VLOOKUP(A68,Joueurs!$A:$F,3,FALSE)</f>
        <v>Véronique</v>
      </c>
      <c r="D68" s="3" t="str">
        <f>VLOOKUP(A68,Joueurs!$A:$F,6,FALSE)</f>
        <v>MAT</v>
      </c>
      <c r="E68" s="3" t="str">
        <f>VLOOKUP(A68,Joueurs!$A:$F,4,FALSE)</f>
        <v>S</v>
      </c>
      <c r="F68" s="3" t="str">
        <f>VLOOKUP(A68,Joueurs!$A:$F,5,FALSE)</f>
        <v>6A</v>
      </c>
      <c r="G68" s="32">
        <v>942</v>
      </c>
      <c r="H68" s="3">
        <f t="shared" si="4"/>
        <v>66</v>
      </c>
      <c r="I68" s="4" t="s">
        <v>80</v>
      </c>
      <c r="K68" s="8">
        <v>6040316</v>
      </c>
      <c r="L68" t="str">
        <f>VLOOKUP(K68,Joueurs!$A:$F,2,FALSE)</f>
        <v>DEPARADIS</v>
      </c>
      <c r="M68" t="str">
        <f>VLOOKUP(K68,Joueurs!$A:$F,3,FALSE)</f>
        <v>Christiane</v>
      </c>
      <c r="N68" t="str">
        <f>VLOOKUP(K68,Joueurs!$A:$F,6,FALSE)</f>
        <v>LOU</v>
      </c>
      <c r="O68" t="str">
        <f>VLOOKUP(K68,Joueurs!$A:$F,4,FALSE)</f>
        <v>D</v>
      </c>
      <c r="P68" t="str">
        <f>VLOOKUP(K68,Joueurs!$A:$F,5,FALSE)</f>
        <v>5A</v>
      </c>
      <c r="Q68" s="29">
        <v>837</v>
      </c>
      <c r="R68">
        <f t="shared" si="5"/>
        <v>67</v>
      </c>
      <c r="S68" t="s">
        <v>210</v>
      </c>
    </row>
    <row r="69" spans="1:19">
      <c r="A69" s="15">
        <v>6035929</v>
      </c>
      <c r="B69" s="3" t="str">
        <f>VLOOKUP(A69,Joueurs!$A:$F,2,FALSE)</f>
        <v>BORDIN</v>
      </c>
      <c r="C69" s="3" t="str">
        <f>VLOOKUP(A69,Joueurs!$A:$F,3,FALSE)</f>
        <v>Pascal</v>
      </c>
      <c r="D69" s="3" t="str">
        <f>VLOOKUP(A69,Joueurs!$A:$F,6,FALSE)</f>
        <v>ROY</v>
      </c>
      <c r="E69" s="3" t="str">
        <f>VLOOKUP(A69,Joueurs!$A:$F,4,FALSE)</f>
        <v>S</v>
      </c>
      <c r="F69" s="3" t="str">
        <f>VLOOKUP(A69,Joueurs!$A:$F,5,FALSE)</f>
        <v>2B</v>
      </c>
      <c r="G69" s="32">
        <v>938</v>
      </c>
      <c r="H69" s="3">
        <f t="shared" si="4"/>
        <v>68</v>
      </c>
      <c r="I69" s="4" t="s">
        <v>412</v>
      </c>
      <c r="K69" s="8">
        <v>6027041</v>
      </c>
      <c r="L69" t="str">
        <f>VLOOKUP(K69,Joueurs!$A:$F,2,FALSE)</f>
        <v>SCHAFFERS</v>
      </c>
      <c r="M69" t="str">
        <f>VLOOKUP(K69,Joueurs!$A:$F,3,FALSE)</f>
        <v>Monique</v>
      </c>
      <c r="N69" t="str">
        <f>VLOOKUP(K69,Joueurs!$A:$F,6,FALSE)</f>
        <v>WAT</v>
      </c>
      <c r="O69" t="str">
        <f>VLOOKUP(K69,Joueurs!$A:$F,4,FALSE)</f>
        <v>D</v>
      </c>
      <c r="P69" t="str">
        <f>VLOOKUP(K69,Joueurs!$A:$F,5,FALSE)</f>
        <v>6D</v>
      </c>
      <c r="Q69" s="29">
        <v>833</v>
      </c>
      <c r="R69">
        <f t="shared" si="5"/>
        <v>68</v>
      </c>
      <c r="S69" t="s">
        <v>339</v>
      </c>
    </row>
    <row r="70" spans="1:19">
      <c r="A70" s="15">
        <v>6043032</v>
      </c>
      <c r="B70" s="3" t="str">
        <f>VLOOKUP(A70,Joueurs!$A:$F,2,FALSE)</f>
        <v>CAUWE</v>
      </c>
      <c r="C70" s="3" t="str">
        <f>VLOOKUP(A70,Joueurs!$A:$F,3,FALSE)</f>
        <v>Myriam</v>
      </c>
      <c r="D70" s="3" t="str">
        <f>VLOOKUP(A70,Joueurs!$A:$F,6,FALSE)</f>
        <v>WAT</v>
      </c>
      <c r="E70" s="3" t="str">
        <f>VLOOKUP(A70,Joueurs!$A:$F,4,FALSE)</f>
        <v>V</v>
      </c>
      <c r="F70" s="3" t="str">
        <f>VLOOKUP(A70,Joueurs!$A:$F,5,FALSE)</f>
        <v>3B</v>
      </c>
      <c r="G70" s="32">
        <v>924</v>
      </c>
      <c r="H70" s="3">
        <f t="shared" si="4"/>
        <v>69</v>
      </c>
      <c r="I70" s="3" t="s">
        <v>339</v>
      </c>
      <c r="K70" s="8">
        <v>6034324</v>
      </c>
      <c r="L70" t="str">
        <f>VLOOKUP(K70,Joueurs!$A:$F,2,FALSE)</f>
        <v>BEAULOYE</v>
      </c>
      <c r="M70" t="str">
        <f>VLOOKUP(K70,Joueurs!$A:$F,3,FALSE)</f>
        <v>Marie-Claire</v>
      </c>
      <c r="N70" t="str">
        <f>VLOOKUP(K70,Joueurs!$A:$F,6,FALSE)</f>
        <v>MAK</v>
      </c>
      <c r="O70" t="str">
        <f>VLOOKUP(K70,Joueurs!$A:$F,4,FALSE)</f>
        <v>D</v>
      </c>
      <c r="P70" t="str">
        <f>VLOOKUP(K70,Joueurs!$A:$F,5,FALSE)</f>
        <v>6A</v>
      </c>
      <c r="Q70" s="29">
        <v>832</v>
      </c>
      <c r="R70">
        <f t="shared" si="5"/>
        <v>69</v>
      </c>
      <c r="S70" t="s">
        <v>241</v>
      </c>
    </row>
    <row r="71" spans="1:19">
      <c r="A71" s="15">
        <v>6034324</v>
      </c>
      <c r="B71" s="3" t="str">
        <f>VLOOKUP(A71,Joueurs!$A:$F,2,FALSE)</f>
        <v>BEAULOYE</v>
      </c>
      <c r="C71" s="3" t="str">
        <f>VLOOKUP(A71,Joueurs!$A:$F,3,FALSE)</f>
        <v>Marie-Claire</v>
      </c>
      <c r="D71" s="3" t="str">
        <f>VLOOKUP(A71,Joueurs!$A:$F,6,FALSE)</f>
        <v>MAK</v>
      </c>
      <c r="E71" s="3" t="str">
        <f>VLOOKUP(A71,Joueurs!$A:$F,4,FALSE)</f>
        <v>D</v>
      </c>
      <c r="F71" s="3" t="str">
        <f>VLOOKUP(A71,Joueurs!$A:$F,5,FALSE)</f>
        <v>6A</v>
      </c>
      <c r="G71" s="32">
        <v>923</v>
      </c>
      <c r="H71" s="3">
        <f t="shared" si="4"/>
        <v>70</v>
      </c>
      <c r="I71" s="4" t="s">
        <v>241</v>
      </c>
      <c r="K71" s="8">
        <v>6029678</v>
      </c>
      <c r="L71" t="str">
        <f>VLOOKUP(K71,Joueurs!$A:$F,2,FALSE)</f>
        <v>VAN CANTFORT</v>
      </c>
      <c r="M71" t="str">
        <f>VLOOKUP(K71,Joueurs!$A:$F,3,FALSE)</f>
        <v>Jacques</v>
      </c>
      <c r="N71" t="str">
        <f>VLOOKUP(K71,Joueurs!$A:$F,6,FALSE)</f>
        <v>CSH</v>
      </c>
      <c r="O71" t="str">
        <f>VLOOKUP(K71,Joueurs!$A:$F,4,FALSE)</f>
        <v>V</v>
      </c>
      <c r="P71" t="str">
        <f>VLOOKUP(K71,Joueurs!$A:$F,5,FALSE)</f>
        <v>6B</v>
      </c>
      <c r="Q71" s="29">
        <v>825</v>
      </c>
      <c r="R71">
        <f t="shared" si="5"/>
        <v>70</v>
      </c>
      <c r="S71" t="s">
        <v>457</v>
      </c>
    </row>
    <row r="72" spans="1:19">
      <c r="A72" s="15">
        <v>6012881</v>
      </c>
      <c r="B72" s="3" t="str">
        <f>VLOOKUP(A72,Joueurs!$A:$F,2,FALSE)</f>
        <v>BACCEGA</v>
      </c>
      <c r="C72" s="3" t="str">
        <f>VLOOKUP(A72,Joueurs!$A:$F,3,FALSE)</f>
        <v>Mirka</v>
      </c>
      <c r="D72" s="3" t="str">
        <f>VLOOKUP(A72,Joueurs!$A:$F,6,FALSE)</f>
        <v>BSC</v>
      </c>
      <c r="E72" s="3" t="str">
        <f>VLOOKUP(A72,Joueurs!$A:$F,4,FALSE)</f>
        <v>D</v>
      </c>
      <c r="F72" s="3" t="str">
        <f>VLOOKUP(A72,Joueurs!$A:$F,5,FALSE)</f>
        <v>4A</v>
      </c>
      <c r="G72" s="32">
        <v>918</v>
      </c>
      <c r="H72" s="3">
        <f t="shared" si="4"/>
        <v>71</v>
      </c>
      <c r="I72" s="4" t="s">
        <v>138</v>
      </c>
      <c r="K72" s="8">
        <v>6035402</v>
      </c>
      <c r="L72" t="str">
        <f>VLOOKUP(K72,Joueurs!$A:$F,2,FALSE)</f>
        <v>DEMANET</v>
      </c>
      <c r="M72" t="str">
        <f>VLOOKUP(K72,Joueurs!$A:$F,3,FALSE)</f>
        <v>Marie-Claire</v>
      </c>
      <c r="N72" t="str">
        <f>VLOOKUP(K72,Joueurs!$A:$F,6,FALSE)</f>
        <v>LAP</v>
      </c>
      <c r="O72" t="str">
        <f>VLOOKUP(K72,Joueurs!$A:$F,4,FALSE)</f>
        <v>V</v>
      </c>
      <c r="P72" t="str">
        <f>VLOOKUP(K72,Joueurs!$A:$F,5,FALSE)</f>
        <v>4D</v>
      </c>
      <c r="Q72" s="29">
        <v>825</v>
      </c>
      <c r="R72">
        <f t="shared" si="5"/>
        <v>70</v>
      </c>
      <c r="S72" t="s">
        <v>228</v>
      </c>
    </row>
    <row r="73" spans="1:19">
      <c r="A73" s="15">
        <v>6017986</v>
      </c>
      <c r="B73" s="3" t="str">
        <f>VLOOKUP(A73,Joueurs!$A:$F,2,FALSE)</f>
        <v>SEUTIN</v>
      </c>
      <c r="C73" s="3" t="str">
        <f>VLOOKUP(A73,Joueurs!$A:$F,3,FALSE)</f>
        <v>Bernard</v>
      </c>
      <c r="D73" s="3" t="str">
        <f>VLOOKUP(A73,Joueurs!$A:$F,6,FALSE)</f>
        <v>LAP</v>
      </c>
      <c r="E73" s="3" t="str">
        <f>VLOOKUP(A73,Joueurs!$A:$F,4,FALSE)</f>
        <v>S</v>
      </c>
      <c r="F73" s="3" t="str">
        <f>VLOOKUP(A73,Joueurs!$A:$F,5,FALSE)</f>
        <v>3A</v>
      </c>
      <c r="G73" s="32">
        <v>912</v>
      </c>
      <c r="H73" s="3">
        <f t="shared" si="4"/>
        <v>72</v>
      </c>
      <c r="I73" s="4" t="s">
        <v>228</v>
      </c>
      <c r="K73" s="8">
        <v>6043379</v>
      </c>
      <c r="L73" t="str">
        <f>VLOOKUP(K73,Joueurs!$A:$F,2,FALSE)</f>
        <v>SABATINO</v>
      </c>
      <c r="M73" t="str">
        <f>VLOOKUP(K73,Joueurs!$A:$F,3,FALSE)</f>
        <v>Christine</v>
      </c>
      <c r="N73" t="str">
        <f>VLOOKUP(K73,Joueurs!$A:$F,6,FALSE)</f>
        <v>LOU</v>
      </c>
      <c r="O73" t="str">
        <f>VLOOKUP(K73,Joueurs!$A:$F,4,FALSE)</f>
        <v>S</v>
      </c>
      <c r="P73" t="str">
        <f>VLOOKUP(K73,Joueurs!$A:$F,5,FALSE)</f>
        <v>5D</v>
      </c>
      <c r="Q73" s="29">
        <v>821</v>
      </c>
      <c r="R73">
        <f t="shared" si="5"/>
        <v>72</v>
      </c>
      <c r="S73" t="s">
        <v>210</v>
      </c>
    </row>
    <row r="74" spans="1:19">
      <c r="A74" s="8">
        <v>6025829</v>
      </c>
      <c r="B74" s="3" t="str">
        <f>VLOOKUP(A74,Joueurs!$A:$F,2,FALSE)</f>
        <v>DELFERIERE</v>
      </c>
      <c r="C74" s="3" t="str">
        <f>VLOOKUP(A74,Joueurs!$A:$F,3,FALSE)</f>
        <v>Françoise</v>
      </c>
      <c r="D74" s="3" t="str">
        <f>VLOOKUP(A74,Joueurs!$A:$F,6,FALSE)</f>
        <v>LOU</v>
      </c>
      <c r="E74" s="3" t="str">
        <f>VLOOKUP(A74,Joueurs!$A:$F,4,FALSE)</f>
        <v>D</v>
      </c>
      <c r="F74" s="3" t="str">
        <f>VLOOKUP(A74,Joueurs!$A:$F,5,FALSE)</f>
        <v>5D</v>
      </c>
      <c r="G74" s="8">
        <v>910</v>
      </c>
      <c r="H74" s="3">
        <f t="shared" si="4"/>
        <v>73</v>
      </c>
      <c r="I74" s="4" t="s">
        <v>210</v>
      </c>
      <c r="K74" s="8">
        <v>6035391</v>
      </c>
      <c r="L74" t="str">
        <f>VLOOKUP(K74,Joueurs!$A:$F,2,FALSE)</f>
        <v>ROSIERE</v>
      </c>
      <c r="M74" t="str">
        <f>VLOOKUP(K74,Joueurs!$A:$F,3,FALSE)</f>
        <v>Marie-Noelle</v>
      </c>
      <c r="N74" t="str">
        <f>VLOOKUP(K74,Joueurs!$A:$F,6,FALSE)</f>
        <v>MDS</v>
      </c>
      <c r="O74" t="str">
        <f>VLOOKUP(K74,Joueurs!$A:$F,4,FALSE)</f>
        <v>S</v>
      </c>
      <c r="P74" t="str">
        <f>VLOOKUP(K74,Joueurs!$A:$F,5,FALSE)</f>
        <v>6B</v>
      </c>
      <c r="Q74" s="29">
        <v>820</v>
      </c>
      <c r="R74">
        <f t="shared" si="5"/>
        <v>73</v>
      </c>
      <c r="S74" t="s">
        <v>457</v>
      </c>
    </row>
    <row r="75" spans="1:19">
      <c r="A75" s="15">
        <v>6046703</v>
      </c>
      <c r="B75" s="3" t="str">
        <f>VLOOKUP(A75,Joueurs!$A:$F,2,FALSE)</f>
        <v>GILLET</v>
      </c>
      <c r="C75" s="3" t="str">
        <f>VLOOKUP(A75,Joueurs!$A:$F,3,FALSE)</f>
        <v>Alain</v>
      </c>
      <c r="D75" s="3" t="str">
        <f>VLOOKUP(A75,Joueurs!$A:$F,6,FALSE)</f>
        <v>LAP</v>
      </c>
      <c r="E75" s="3" t="str">
        <f>VLOOKUP(A75,Joueurs!$A:$F,4,FALSE)</f>
        <v>S</v>
      </c>
      <c r="F75" s="3" t="str">
        <f>VLOOKUP(A75,Joueurs!$A:$F,5,FALSE)</f>
        <v>5D</v>
      </c>
      <c r="G75" s="32">
        <v>909</v>
      </c>
      <c r="H75" s="3">
        <f t="shared" si="4"/>
        <v>74</v>
      </c>
      <c r="I75" s="4" t="s">
        <v>228</v>
      </c>
      <c r="K75" s="8">
        <v>6046793</v>
      </c>
      <c r="L75" t="str">
        <f>VLOOKUP(K75,Joueurs!$A:$F,2,FALSE)</f>
        <v>DURAY</v>
      </c>
      <c r="M75" t="str">
        <f>VLOOKUP(K75,Joueurs!$A:$F,3,FALSE)</f>
        <v>Catherine</v>
      </c>
      <c r="N75" t="str">
        <f>VLOOKUP(K75,Joueurs!$A:$F,6,FALSE)</f>
        <v>BSC</v>
      </c>
      <c r="O75" t="str">
        <f>VLOOKUP(K75,Joueurs!$A:$F,4,FALSE)</f>
        <v>V</v>
      </c>
      <c r="P75" t="str">
        <f>VLOOKUP(K75,Joueurs!$A:$F,5,FALSE)</f>
        <v>6A</v>
      </c>
      <c r="Q75" s="29">
        <v>815</v>
      </c>
      <c r="R75">
        <f t="shared" si="5"/>
        <v>74</v>
      </c>
      <c r="S75" t="s">
        <v>138</v>
      </c>
    </row>
    <row r="76" spans="1:19">
      <c r="A76" s="15">
        <v>6039958</v>
      </c>
      <c r="B76" s="3" t="str">
        <f>VLOOKUP(A76,Joueurs!$A:$F,2,FALSE)</f>
        <v>TOUL</v>
      </c>
      <c r="C76" s="3" t="str">
        <f>VLOOKUP(A76,Joueurs!$A:$F,3,FALSE)</f>
        <v>Claudine</v>
      </c>
      <c r="D76" s="3" t="str">
        <f>VLOOKUP(A76,Joueurs!$A:$F,6,FALSE)</f>
        <v>STU</v>
      </c>
      <c r="E76" s="3" t="str">
        <f>VLOOKUP(A76,Joueurs!$A:$F,4,FALSE)</f>
        <v>D</v>
      </c>
      <c r="F76" s="3" t="str">
        <f>VLOOKUP(A76,Joueurs!$A:$F,5,FALSE)</f>
        <v>4C</v>
      </c>
      <c r="G76" s="32">
        <v>907</v>
      </c>
      <c r="H76" s="3">
        <f t="shared" si="4"/>
        <v>75</v>
      </c>
      <c r="I76" s="4" t="s">
        <v>310</v>
      </c>
      <c r="K76" s="8">
        <v>6008244</v>
      </c>
      <c r="L76" t="str">
        <f>VLOOKUP(K76,Joueurs!$A:$F,2,FALSE)</f>
        <v>WOLF</v>
      </c>
      <c r="M76" t="str">
        <f>VLOOKUP(K76,Joueurs!$A:$F,3,FALSE)</f>
        <v>Viviane</v>
      </c>
      <c r="N76" t="str">
        <f>VLOOKUP(K76,Joueurs!$A:$F,6,FALSE)</f>
        <v>WAT</v>
      </c>
      <c r="O76" t="str">
        <f>VLOOKUP(K76,Joueurs!$A:$F,4,FALSE)</f>
        <v>D</v>
      </c>
      <c r="P76" t="str">
        <f>VLOOKUP(K76,Joueurs!$A:$F,5,FALSE)</f>
        <v>6D</v>
      </c>
      <c r="Q76" s="29">
        <v>808</v>
      </c>
      <c r="R76">
        <f t="shared" si="5"/>
        <v>75</v>
      </c>
      <c r="S76" t="s">
        <v>339</v>
      </c>
    </row>
    <row r="77" spans="1:19">
      <c r="A77" s="15">
        <v>6035402</v>
      </c>
      <c r="B77" s="3" t="str">
        <f>VLOOKUP(A77,Joueurs!$A:$F,2,FALSE)</f>
        <v>DEMANET</v>
      </c>
      <c r="C77" s="3" t="str">
        <f>VLOOKUP(A77,Joueurs!$A:$F,3,FALSE)</f>
        <v>Marie-Claire</v>
      </c>
      <c r="D77" s="3" t="str">
        <f>VLOOKUP(A77,Joueurs!$A:$F,6,FALSE)</f>
        <v>LAP</v>
      </c>
      <c r="E77" s="3" t="str">
        <f>VLOOKUP(A77,Joueurs!$A:$F,4,FALSE)</f>
        <v>V</v>
      </c>
      <c r="F77" s="3" t="str">
        <f>VLOOKUP(A77,Joueurs!$A:$F,5,FALSE)</f>
        <v>4D</v>
      </c>
      <c r="G77" s="32">
        <v>903</v>
      </c>
      <c r="H77" s="3">
        <f t="shared" si="4"/>
        <v>76</v>
      </c>
      <c r="I77" s="4" t="s">
        <v>228</v>
      </c>
      <c r="K77" s="8">
        <v>6046804</v>
      </c>
      <c r="L77" t="str">
        <f>VLOOKUP(K77,Joueurs!$A:$F,2,FALSE)</f>
        <v>STELLAMANS</v>
      </c>
      <c r="M77" t="str">
        <f>VLOOKUP(K77,Joueurs!$A:$F,3,FALSE)</f>
        <v>Sylvie</v>
      </c>
      <c r="N77" t="str">
        <f>VLOOKUP(K77,Joueurs!$A:$F,6,FALSE)</f>
        <v>BAN</v>
      </c>
      <c r="O77" t="str">
        <f>VLOOKUP(K77,Joueurs!$A:$F,4,FALSE)</f>
        <v>S</v>
      </c>
      <c r="P77" t="str">
        <f>VLOOKUP(K77,Joueurs!$A:$F,5,FALSE)</f>
        <v>5B</v>
      </c>
      <c r="Q77" s="29">
        <v>803</v>
      </c>
      <c r="R77">
        <f t="shared" si="5"/>
        <v>76</v>
      </c>
      <c r="S77" t="s">
        <v>80</v>
      </c>
    </row>
    <row r="78" spans="1:19">
      <c r="A78" s="15">
        <v>6043054</v>
      </c>
      <c r="B78" s="3" t="str">
        <f>VLOOKUP(A78,Joueurs!$A:$F,2,FALSE)</f>
        <v>IRLIK</v>
      </c>
      <c r="C78" s="3" t="str">
        <f>VLOOKUP(A78,Joueurs!$A:$F,3,FALSE)</f>
        <v>Christine</v>
      </c>
      <c r="D78" s="3" t="str">
        <f>VLOOKUP(A78,Joueurs!$A:$F,6,FALSE)</f>
        <v>ASS</v>
      </c>
      <c r="E78" s="3" t="str">
        <f>VLOOKUP(A78,Joueurs!$A:$F,4,FALSE)</f>
        <v>V</v>
      </c>
      <c r="F78" s="3" t="str">
        <f>VLOOKUP(A78,Joueurs!$A:$F,5,FALSE)</f>
        <v>4D</v>
      </c>
      <c r="G78" s="32">
        <v>901</v>
      </c>
      <c r="H78" s="3">
        <f t="shared" si="4"/>
        <v>77</v>
      </c>
      <c r="I78" s="4" t="s">
        <v>420</v>
      </c>
      <c r="K78" s="8">
        <v>6045276</v>
      </c>
      <c r="L78" t="str">
        <f>VLOOKUP(K78,Joueurs!$A:$F,2,FALSE)</f>
        <v>LIEMANS</v>
      </c>
      <c r="M78" t="str">
        <f>VLOOKUP(K78,Joueurs!$A:$F,3,FALSE)</f>
        <v>Monique</v>
      </c>
      <c r="N78" t="str">
        <f>VLOOKUP(K78,Joueurs!$A:$F,6,FALSE)</f>
        <v>LOU</v>
      </c>
      <c r="O78" t="str">
        <f>VLOOKUP(K78,Joueurs!$A:$F,4,FALSE)</f>
        <v>V</v>
      </c>
      <c r="P78" t="str">
        <f>VLOOKUP(K78,Joueurs!$A:$F,5,FALSE)</f>
        <v>5C</v>
      </c>
      <c r="Q78" s="29">
        <v>799</v>
      </c>
      <c r="R78">
        <f t="shared" si="5"/>
        <v>77</v>
      </c>
      <c r="S78" t="s">
        <v>210</v>
      </c>
    </row>
    <row r="79" spans="1:19">
      <c r="A79" s="15">
        <v>6044738</v>
      </c>
      <c r="B79" s="3" t="str">
        <f>VLOOKUP(A79,Joueurs!$A:$F,2,FALSE)</f>
        <v>LACHOWICZ</v>
      </c>
      <c r="C79" s="3" t="str">
        <f>VLOOKUP(A79,Joueurs!$A:$F,3,FALSE)</f>
        <v>Krystyna</v>
      </c>
      <c r="D79" s="3" t="str">
        <f>VLOOKUP(A79,Joueurs!$A:$F,6,FALSE)</f>
        <v>ASS</v>
      </c>
      <c r="E79" s="3" t="str">
        <f>VLOOKUP(A79,Joueurs!$A:$F,4,FALSE)</f>
        <v>S</v>
      </c>
      <c r="F79" s="3" t="str">
        <f>VLOOKUP(A79,Joueurs!$A:$F,5,FALSE)</f>
        <v>5A</v>
      </c>
      <c r="G79" s="32">
        <v>898</v>
      </c>
      <c r="H79" s="3">
        <f t="shared" si="4"/>
        <v>78</v>
      </c>
      <c r="I79" s="4" t="s">
        <v>420</v>
      </c>
      <c r="K79" s="8">
        <v>6031204</v>
      </c>
      <c r="L79" t="str">
        <f>VLOOKUP(K79,Joueurs!$A:$F,2,FALSE)</f>
        <v>COGNIAUX</v>
      </c>
      <c r="M79" t="str">
        <f>VLOOKUP(K79,Joueurs!$A:$F,3,FALSE)</f>
        <v>Christiane</v>
      </c>
      <c r="N79" t="str">
        <f>VLOOKUP(K79,Joueurs!$A:$F,6,FALSE)</f>
        <v>CIN</v>
      </c>
      <c r="O79" t="str">
        <f>VLOOKUP(K79,Joueurs!$A:$F,4,FALSE)</f>
        <v>D</v>
      </c>
      <c r="P79" t="str">
        <f>VLOOKUP(K79,Joueurs!$A:$F,5,FALSE)</f>
        <v>5B</v>
      </c>
      <c r="Q79" s="29">
        <v>792</v>
      </c>
      <c r="R79">
        <f t="shared" si="5"/>
        <v>78</v>
      </c>
      <c r="S79" t="s">
        <v>218</v>
      </c>
    </row>
    <row r="80" spans="1:19">
      <c r="A80" s="15">
        <v>6046793</v>
      </c>
      <c r="B80" s="3" t="str">
        <f>VLOOKUP(A80,Joueurs!$A:$F,2,FALSE)</f>
        <v>DURAY</v>
      </c>
      <c r="C80" s="3" t="str">
        <f>VLOOKUP(A80,Joueurs!$A:$F,3,FALSE)</f>
        <v>Catherine</v>
      </c>
      <c r="D80" s="3" t="str">
        <f>VLOOKUP(A80,Joueurs!$A:$F,6,FALSE)</f>
        <v>BSC</v>
      </c>
      <c r="E80" s="3" t="str">
        <f>VLOOKUP(A80,Joueurs!$A:$F,4,FALSE)</f>
        <v>V</v>
      </c>
      <c r="F80" s="3" t="str">
        <f>VLOOKUP(A80,Joueurs!$A:$F,5,FALSE)</f>
        <v>6A</v>
      </c>
      <c r="G80" s="32">
        <v>897</v>
      </c>
      <c r="H80" s="3">
        <f t="shared" si="4"/>
        <v>79</v>
      </c>
      <c r="I80" s="4" t="s">
        <v>138</v>
      </c>
      <c r="K80" s="8">
        <v>6045579</v>
      </c>
      <c r="L80" t="str">
        <f>VLOOKUP(K80,Joueurs!$A:$F,2,FALSE)</f>
        <v>GRANDJEAN</v>
      </c>
      <c r="M80" t="str">
        <f>VLOOKUP(K80,Joueurs!$A:$F,3,FALSE)</f>
        <v>Françoise</v>
      </c>
      <c r="N80" t="str">
        <f>VLOOKUP(K80,Joueurs!$A:$F,6,FALSE)</f>
        <v>GIB</v>
      </c>
      <c r="O80" t="str">
        <f>VLOOKUP(K80,Joueurs!$A:$F,4,FALSE)</f>
        <v>V</v>
      </c>
      <c r="P80" t="str">
        <f>VLOOKUP(K80,Joueurs!$A:$F,5,FALSE)</f>
        <v>6A</v>
      </c>
      <c r="Q80" s="29">
        <v>783</v>
      </c>
      <c r="R80">
        <f t="shared" si="5"/>
        <v>79</v>
      </c>
      <c r="S80" t="s">
        <v>210</v>
      </c>
    </row>
    <row r="81" spans="1:19">
      <c r="A81" s="15">
        <v>6026031</v>
      </c>
      <c r="B81" s="3" t="str">
        <f>VLOOKUP(A81,Joueurs!$A:$F,2,FALSE)</f>
        <v>PIZINGER</v>
      </c>
      <c r="C81" s="3" t="str">
        <f>VLOOKUP(A81,Joueurs!$A:$F,3,FALSE)</f>
        <v>Daniel</v>
      </c>
      <c r="D81" s="3" t="str">
        <f>VLOOKUP(A81,Joueurs!$A:$F,6,FALSE)</f>
        <v>JAQ</v>
      </c>
      <c r="E81" s="3" t="str">
        <f>VLOOKUP(A81,Joueurs!$A:$F,4,FALSE)</f>
        <v>V</v>
      </c>
      <c r="F81" s="3" t="str">
        <f>VLOOKUP(A81,Joueurs!$A:$F,5,FALSE)</f>
        <v>4C</v>
      </c>
      <c r="G81" s="32">
        <v>896</v>
      </c>
      <c r="H81" s="3">
        <f t="shared" si="4"/>
        <v>80</v>
      </c>
      <c r="I81" s="4" t="s">
        <v>250</v>
      </c>
      <c r="K81" s="8">
        <v>6049338</v>
      </c>
      <c r="L81" t="str">
        <f>VLOOKUP(K81,Joueurs!$A:$F,2,FALSE)</f>
        <v>DEKOSTER</v>
      </c>
      <c r="M81" t="str">
        <f>VLOOKUP(K81,Joueurs!$A:$F,3,FALSE)</f>
        <v>Roberte</v>
      </c>
      <c r="N81" t="str">
        <f>VLOOKUP(K81,Joueurs!$A:$F,6,FALSE)</f>
        <v>WAT</v>
      </c>
      <c r="O81" t="str">
        <f>VLOOKUP(K81,Joueurs!$A:$F,4,FALSE)</f>
        <v>D</v>
      </c>
      <c r="P81" t="str">
        <f>VLOOKUP(K81,Joueurs!$A:$F,5,FALSE)</f>
        <v>7</v>
      </c>
      <c r="Q81" s="29">
        <v>782</v>
      </c>
      <c r="R81">
        <f t="shared" si="5"/>
        <v>80</v>
      </c>
      <c r="S81" t="s">
        <v>339</v>
      </c>
    </row>
    <row r="82" spans="1:19">
      <c r="A82" s="15">
        <v>6020454</v>
      </c>
      <c r="B82" s="3" t="str">
        <f>VLOOKUP(A82,Joueurs!$A:$F,2,FALSE)</f>
        <v>FIEVET</v>
      </c>
      <c r="C82" s="3" t="str">
        <f>VLOOKUP(A82,Joueurs!$A:$F,3,FALSE)</f>
        <v>Eric</v>
      </c>
      <c r="D82" s="3" t="str">
        <f>VLOOKUP(A82,Joueurs!$A:$F,6,FALSE)</f>
        <v>JAQ</v>
      </c>
      <c r="E82" s="3" t="str">
        <f>VLOOKUP(A82,Joueurs!$A:$F,4,FALSE)</f>
        <v>S</v>
      </c>
      <c r="F82" s="3" t="str">
        <f>VLOOKUP(A82,Joueurs!$A:$F,5,FALSE)</f>
        <v>4C</v>
      </c>
      <c r="G82" s="32">
        <v>894</v>
      </c>
      <c r="H82" s="3">
        <f t="shared" si="4"/>
        <v>81</v>
      </c>
      <c r="I82" s="4" t="s">
        <v>250</v>
      </c>
      <c r="K82" s="8">
        <v>6047026</v>
      </c>
      <c r="L82" t="str">
        <f>VLOOKUP(K82,Joueurs!$A:$F,2,FALSE)</f>
        <v>CATHERINE</v>
      </c>
      <c r="M82" t="str">
        <f>VLOOKUP(K82,Joueurs!$A:$F,3,FALSE)</f>
        <v>Christine</v>
      </c>
      <c r="N82" t="str">
        <f>VLOOKUP(K82,Joueurs!$A:$F,6,FALSE)</f>
        <v>BSC</v>
      </c>
      <c r="O82" t="str">
        <f>VLOOKUP(K82,Joueurs!$A:$F,4,FALSE)</f>
        <v>V</v>
      </c>
      <c r="P82" t="str">
        <f>VLOOKUP(K82,Joueurs!$A:$F,5,FALSE)</f>
        <v>6A</v>
      </c>
      <c r="Q82" s="29">
        <v>781</v>
      </c>
      <c r="R82">
        <f t="shared" si="5"/>
        <v>81</v>
      </c>
      <c r="S82" t="s">
        <v>138</v>
      </c>
    </row>
    <row r="83" spans="1:19">
      <c r="A83" s="15">
        <v>6031204</v>
      </c>
      <c r="B83" s="3" t="str">
        <f>VLOOKUP(A83,Joueurs!$A:$F,2,FALSE)</f>
        <v>COGNIAUX</v>
      </c>
      <c r="C83" s="3" t="str">
        <f>VLOOKUP(A83,Joueurs!$A:$F,3,FALSE)</f>
        <v>Christiane</v>
      </c>
      <c r="D83" s="3" t="str">
        <f>VLOOKUP(A83,Joueurs!$A:$F,6,FALSE)</f>
        <v>CIN</v>
      </c>
      <c r="E83" s="3" t="str">
        <f>VLOOKUP(A83,Joueurs!$A:$F,4,FALSE)</f>
        <v>D</v>
      </c>
      <c r="F83" s="3" t="str">
        <f>VLOOKUP(A83,Joueurs!$A:$F,5,FALSE)</f>
        <v>5B</v>
      </c>
      <c r="G83" s="32">
        <v>876</v>
      </c>
      <c r="H83" s="3">
        <f t="shared" si="4"/>
        <v>82</v>
      </c>
      <c r="I83" s="4" t="s">
        <v>218</v>
      </c>
      <c r="K83" s="8">
        <v>6048497</v>
      </c>
      <c r="L83" t="str">
        <f>VLOOKUP(K83,Joueurs!$A:$F,2,FALSE)</f>
        <v>RENARD</v>
      </c>
      <c r="M83" t="str">
        <f>VLOOKUP(K83,Joueurs!$A:$F,3,FALSE)</f>
        <v>Brigitte</v>
      </c>
      <c r="N83" t="str">
        <f>VLOOKUP(K83,Joueurs!$A:$F,6,FALSE)</f>
        <v>LAP</v>
      </c>
      <c r="O83" t="str">
        <f>VLOOKUP(K83,Joueurs!$A:$F,4,FALSE)</f>
        <v>S</v>
      </c>
      <c r="P83" t="str">
        <f>VLOOKUP(K83,Joueurs!$A:$F,5,FALSE)</f>
        <v>6B</v>
      </c>
      <c r="Q83" s="29">
        <v>772</v>
      </c>
      <c r="R83">
        <f t="shared" si="5"/>
        <v>82</v>
      </c>
      <c r="S83" t="s">
        <v>228</v>
      </c>
    </row>
    <row r="84" spans="1:19">
      <c r="A84" s="15">
        <v>6046949</v>
      </c>
      <c r="B84" s="3" t="str">
        <f>VLOOKUP(A84,Joueurs!$A:$F,2,FALSE)</f>
        <v>COLSON</v>
      </c>
      <c r="C84" s="3" t="str">
        <f>VLOOKUP(A84,Joueurs!$A:$F,3,FALSE)</f>
        <v>Louis</v>
      </c>
      <c r="D84" s="3" t="str">
        <f>VLOOKUP(A84,Joueurs!$A:$F,6,FALSE)</f>
        <v>CIN</v>
      </c>
      <c r="E84" s="3" t="str">
        <f>VLOOKUP(A84,Joueurs!$A:$F,4,FALSE)</f>
        <v>V</v>
      </c>
      <c r="F84" s="3" t="str">
        <f>VLOOKUP(A84,Joueurs!$A:$F,5,FALSE)</f>
        <v>5A</v>
      </c>
      <c r="G84" s="32">
        <v>875</v>
      </c>
      <c r="H84" s="3">
        <f t="shared" si="4"/>
        <v>83</v>
      </c>
      <c r="I84" s="4" t="s">
        <v>218</v>
      </c>
      <c r="K84" s="8">
        <v>6046826</v>
      </c>
      <c r="L84" t="str">
        <f>VLOOKUP(K84,Joueurs!$A:$F,2,FALSE)</f>
        <v>SAFFRE</v>
      </c>
      <c r="M84" t="str">
        <f>VLOOKUP(K84,Joueurs!$A:$F,3,FALSE)</f>
        <v>Jean-Luc</v>
      </c>
      <c r="N84" t="str">
        <f>VLOOKUP(K84,Joueurs!$A:$F,6,FALSE)</f>
        <v>BSC</v>
      </c>
      <c r="O84" t="str">
        <f>VLOOKUP(K84,Joueurs!$A:$F,4,FALSE)</f>
        <v>V</v>
      </c>
      <c r="P84" t="str">
        <f>VLOOKUP(K84,Joueurs!$A:$F,5,FALSE)</f>
        <v>5D</v>
      </c>
      <c r="Q84" s="29">
        <v>765</v>
      </c>
      <c r="R84">
        <f t="shared" si="5"/>
        <v>83</v>
      </c>
      <c r="S84" t="s">
        <v>138</v>
      </c>
    </row>
    <row r="85" spans="1:19">
      <c r="A85" s="15">
        <v>6033696</v>
      </c>
      <c r="B85" s="3" t="str">
        <f>VLOOKUP(A85,Joueurs!$A:$F,2,FALSE)</f>
        <v>TURIN</v>
      </c>
      <c r="C85" s="3" t="str">
        <f>VLOOKUP(A85,Joueurs!$A:$F,3,FALSE)</f>
        <v>Françoise</v>
      </c>
      <c r="D85" s="3" t="str">
        <f>VLOOKUP(A85,Joueurs!$A:$F,6,FALSE)</f>
        <v>MAK</v>
      </c>
      <c r="E85" s="3" t="str">
        <f>VLOOKUP(A85,Joueurs!$A:$F,4,FALSE)</f>
        <v>D</v>
      </c>
      <c r="F85" s="3" t="str">
        <f>VLOOKUP(A85,Joueurs!$A:$F,5,FALSE)</f>
        <v>6A</v>
      </c>
      <c r="G85" s="32">
        <v>875</v>
      </c>
      <c r="H85" s="3">
        <f t="shared" si="4"/>
        <v>83</v>
      </c>
      <c r="I85" s="4" t="s">
        <v>241</v>
      </c>
      <c r="K85" s="8">
        <v>6049057</v>
      </c>
      <c r="L85" t="str">
        <f>VLOOKUP(K85,Joueurs!$A:$F,2,FALSE)</f>
        <v>CARDON</v>
      </c>
      <c r="M85" t="str">
        <f>VLOOKUP(K85,Joueurs!$A:$F,3,FALSE)</f>
        <v>Yvonne</v>
      </c>
      <c r="N85" t="str">
        <f>VLOOKUP(K85,Joueurs!$A:$F,6,FALSE)</f>
        <v>LAP</v>
      </c>
      <c r="O85" t="str">
        <f>VLOOKUP(K85,Joueurs!$A:$F,4,FALSE)</f>
        <v>V</v>
      </c>
      <c r="P85" t="str">
        <f>VLOOKUP(K85,Joueurs!$A:$F,5,FALSE)</f>
        <v>6A</v>
      </c>
      <c r="Q85" s="29">
        <v>752</v>
      </c>
      <c r="R85">
        <f t="shared" si="5"/>
        <v>84</v>
      </c>
      <c r="S85" t="s">
        <v>228</v>
      </c>
    </row>
    <row r="86" spans="1:19">
      <c r="A86" s="15">
        <v>6049057</v>
      </c>
      <c r="B86" s="3" t="str">
        <f>VLOOKUP(A86,Joueurs!$A:$F,2,FALSE)</f>
        <v>CARDON</v>
      </c>
      <c r="C86" s="3" t="str">
        <f>VLOOKUP(A86,Joueurs!$A:$F,3,FALSE)</f>
        <v>Yvonne</v>
      </c>
      <c r="D86" s="3" t="str">
        <f>VLOOKUP(A86,Joueurs!$A:$F,6,FALSE)</f>
        <v>LAP</v>
      </c>
      <c r="E86" s="3" t="str">
        <f>VLOOKUP(A86,Joueurs!$A:$F,4,FALSE)</f>
        <v>V</v>
      </c>
      <c r="F86" s="3" t="str">
        <f>VLOOKUP(A86,Joueurs!$A:$F,5,FALSE)</f>
        <v>6A</v>
      </c>
      <c r="G86" s="32">
        <v>873</v>
      </c>
      <c r="H86" s="3">
        <f t="shared" si="4"/>
        <v>85</v>
      </c>
      <c r="I86" s="4" t="s">
        <v>228</v>
      </c>
      <c r="K86" s="8">
        <v>6049237</v>
      </c>
      <c r="L86" t="str">
        <f>VLOOKUP(K86,Joueurs!$A:$F,2,FALSE)</f>
        <v>GLESNER</v>
      </c>
      <c r="M86" t="str">
        <f>VLOOKUP(K86,Joueurs!$A:$F,3,FALSE)</f>
        <v>Martine</v>
      </c>
      <c r="N86" t="str">
        <f>VLOOKUP(K86,Joueurs!$A:$F,6,FALSE)</f>
        <v>GER</v>
      </c>
      <c r="O86" t="str">
        <f>VLOOKUP(K86,Joueurs!$A:$F,4,FALSE)</f>
        <v>S</v>
      </c>
      <c r="P86" t="str">
        <f>VLOOKUP(K86,Joueurs!$A:$F,5,FALSE)</f>
        <v>7</v>
      </c>
      <c r="Q86" s="29">
        <v>741</v>
      </c>
      <c r="R86">
        <f t="shared" si="5"/>
        <v>85</v>
      </c>
      <c r="S86" t="s">
        <v>310</v>
      </c>
    </row>
    <row r="87" spans="1:19">
      <c r="A87" s="15">
        <v>6043335</v>
      </c>
      <c r="B87" s="3" t="str">
        <f>VLOOKUP(A87,Joueurs!$A:$F,2,FALSE)</f>
        <v>LOWYS</v>
      </c>
      <c r="C87" s="3" t="str">
        <f>VLOOKUP(A87,Joueurs!$A:$F,3,FALSE)</f>
        <v>Isabelle</v>
      </c>
      <c r="D87" s="3" t="str">
        <f>VLOOKUP(A87,Joueurs!$A:$F,6,FALSE)</f>
        <v>MDS</v>
      </c>
      <c r="E87" s="3" t="str">
        <f>VLOOKUP(A87,Joueurs!$A:$F,4,FALSE)</f>
        <v>S</v>
      </c>
      <c r="F87" s="3" t="str">
        <f>VLOOKUP(A87,Joueurs!$A:$F,5,FALSE)</f>
        <v>5B</v>
      </c>
      <c r="G87" s="32">
        <v>873</v>
      </c>
      <c r="H87" s="3">
        <f t="shared" si="4"/>
        <v>85</v>
      </c>
      <c r="I87" s="4" t="s">
        <v>457</v>
      </c>
      <c r="K87" s="8">
        <v>6046027</v>
      </c>
      <c r="L87" t="str">
        <f>VLOOKUP(K87,Joueurs!$A:$F,2,FALSE)</f>
        <v>MATHY</v>
      </c>
      <c r="M87" t="str">
        <f>VLOOKUP(K87,Joueurs!$A:$F,3,FALSE)</f>
        <v>Christine</v>
      </c>
      <c r="N87" t="str">
        <f>VLOOKUP(K87,Joueurs!$A:$F,6,FALSE)</f>
        <v>CIN</v>
      </c>
      <c r="O87" t="str">
        <f>VLOOKUP(K87,Joueurs!$A:$F,4,FALSE)</f>
        <v>S</v>
      </c>
      <c r="P87" t="str">
        <f>VLOOKUP(K87,Joueurs!$A:$F,5,FALSE)</f>
        <v>5D</v>
      </c>
      <c r="Q87" s="29">
        <v>727</v>
      </c>
      <c r="R87">
        <f t="shared" si="5"/>
        <v>86</v>
      </c>
      <c r="S87" t="s">
        <v>218</v>
      </c>
    </row>
    <row r="88" spans="1:19">
      <c r="A88" s="15">
        <v>6044852</v>
      </c>
      <c r="B88" s="3" t="str">
        <f>VLOOKUP(A88,Joueurs!$A:$F,2,FALSE)</f>
        <v>VANBOXSTAEL</v>
      </c>
      <c r="C88" s="3" t="str">
        <f>VLOOKUP(A88,Joueurs!$A:$F,3,FALSE)</f>
        <v>Michèle</v>
      </c>
      <c r="D88" s="3" t="str">
        <f>VLOOKUP(A88,Joueurs!$A:$F,6,FALSE)</f>
        <v>SIR</v>
      </c>
      <c r="E88" s="3" t="str">
        <f>VLOOKUP(A88,Joueurs!$A:$F,4,FALSE)</f>
        <v>V</v>
      </c>
      <c r="F88" s="3" t="str">
        <f>VLOOKUP(A88,Joueurs!$A:$F,5,FALSE)</f>
        <v>4D</v>
      </c>
      <c r="G88" s="32">
        <v>873</v>
      </c>
      <c r="H88" s="3">
        <f t="shared" si="4"/>
        <v>85</v>
      </c>
      <c r="I88" s="4" t="s">
        <v>261</v>
      </c>
      <c r="K88" s="8">
        <v>6049024</v>
      </c>
      <c r="L88" t="str">
        <f>VLOOKUP(K88,Joueurs!$A:$F,2,FALSE)</f>
        <v>TOUSSAINT</v>
      </c>
      <c r="M88" t="str">
        <f>VLOOKUP(K88,Joueurs!$A:$F,3,FALSE)</f>
        <v>Nadine</v>
      </c>
      <c r="N88" t="str">
        <f>VLOOKUP(K88,Joueurs!$A:$F,6,FALSE)</f>
        <v>GER</v>
      </c>
      <c r="O88" t="str">
        <f>VLOOKUP(K88,Joueurs!$A:$F,4,FALSE)</f>
        <v>S</v>
      </c>
      <c r="P88" t="str">
        <f>VLOOKUP(K88,Joueurs!$A:$F,5,FALSE)</f>
        <v>6C</v>
      </c>
      <c r="Q88" s="29">
        <v>726</v>
      </c>
      <c r="R88">
        <f t="shared" si="5"/>
        <v>87</v>
      </c>
      <c r="S88" t="s">
        <v>310</v>
      </c>
    </row>
    <row r="89" spans="1:19">
      <c r="A89" s="15">
        <v>6032372</v>
      </c>
      <c r="B89" s="3" t="str">
        <f>VLOOKUP(A89,Joueurs!$A:$F,2,FALSE)</f>
        <v>VAN WINNENDAELE</v>
      </c>
      <c r="C89" s="3" t="str">
        <f>VLOOKUP(A89,Joueurs!$A:$F,3,FALSE)</f>
        <v>Marie-Claude</v>
      </c>
      <c r="D89" s="3" t="str">
        <f>VLOOKUP(A89,Joueurs!$A:$F,6,FALSE)</f>
        <v>ACJ</v>
      </c>
      <c r="E89" s="3" t="str">
        <f>VLOOKUP(A89,Joueurs!$A:$F,4,FALSE)</f>
        <v>V</v>
      </c>
      <c r="F89" s="3" t="str">
        <f>VLOOKUP(A89,Joueurs!$A:$F,5,FALSE)</f>
        <v>5B</v>
      </c>
      <c r="G89" s="32">
        <v>868</v>
      </c>
      <c r="H89" s="3">
        <f t="shared" si="4"/>
        <v>88</v>
      </c>
      <c r="I89" s="4" t="s">
        <v>104</v>
      </c>
      <c r="K89" s="8">
        <v>6048835</v>
      </c>
      <c r="L89" t="str">
        <f>VLOOKUP(K89,Joueurs!$A:$F,2,FALSE)</f>
        <v>LORAND</v>
      </c>
      <c r="M89" t="str">
        <f>VLOOKUP(K89,Joueurs!$A:$F,3,FALSE)</f>
        <v>Guy</v>
      </c>
      <c r="N89" t="str">
        <f>VLOOKUP(K89,Joueurs!$A:$F,6,FALSE)</f>
        <v>LAP</v>
      </c>
      <c r="O89" t="str">
        <f>VLOOKUP(K89,Joueurs!$A:$F,4,FALSE)</f>
        <v>S</v>
      </c>
      <c r="P89" t="str">
        <f>VLOOKUP(K89,Joueurs!$A:$F,5,FALSE)</f>
        <v>6C</v>
      </c>
      <c r="Q89" s="29">
        <v>714</v>
      </c>
      <c r="R89">
        <f t="shared" si="5"/>
        <v>88</v>
      </c>
      <c r="S89" t="s">
        <v>228</v>
      </c>
    </row>
    <row r="90" spans="1:19">
      <c r="A90" s="15">
        <v>6030756</v>
      </c>
      <c r="B90" s="3" t="str">
        <f>VLOOKUP(A90,Joueurs!$A:$F,2,FALSE)</f>
        <v>DEBLANDER</v>
      </c>
      <c r="C90" s="3" t="str">
        <f>VLOOKUP(A90,Joueurs!$A:$F,3,FALSE)</f>
        <v>Ginette</v>
      </c>
      <c r="D90" s="3" t="str">
        <f>VLOOKUP(A90,Joueurs!$A:$F,6,FALSE)</f>
        <v>CIN</v>
      </c>
      <c r="E90" s="3" t="str">
        <f>VLOOKUP(A90,Joueurs!$A:$F,4,FALSE)</f>
        <v>D</v>
      </c>
      <c r="F90" s="3" t="str">
        <f>VLOOKUP(A90,Joueurs!$A:$F,5,FALSE)</f>
        <v>5B</v>
      </c>
      <c r="G90" s="32">
        <v>861</v>
      </c>
      <c r="H90" s="3">
        <f t="shared" si="4"/>
        <v>89</v>
      </c>
      <c r="I90" s="4" t="s">
        <v>218</v>
      </c>
      <c r="K90" s="8">
        <v>6049351</v>
      </c>
      <c r="L90" t="str">
        <f>VLOOKUP(K90,Joueurs!$A:$F,2,FALSE)</f>
        <v>MOYSON</v>
      </c>
      <c r="M90" t="str">
        <f>VLOOKUP(K90,Joueurs!$A:$F,3,FALSE)</f>
        <v>Thérèse</v>
      </c>
      <c r="N90" t="str">
        <f>VLOOKUP(K90,Joueurs!$A:$F,6,FALSE)</f>
        <v>WAT</v>
      </c>
      <c r="O90" t="str">
        <f>VLOOKUP(K90,Joueurs!$A:$F,4,FALSE)</f>
        <v>S</v>
      </c>
      <c r="P90" t="str">
        <f>VLOOKUP(K90,Joueurs!$A:$F,5,FALSE)</f>
        <v>7</v>
      </c>
      <c r="Q90" s="29">
        <v>685</v>
      </c>
      <c r="R90">
        <f t="shared" si="5"/>
        <v>89</v>
      </c>
      <c r="S90" t="s">
        <v>339</v>
      </c>
    </row>
    <row r="91" spans="1:19">
      <c r="A91" s="15">
        <v>6049338</v>
      </c>
      <c r="B91" s="3" t="str">
        <f>VLOOKUP(A91,Joueurs!$A:$F,2,FALSE)</f>
        <v>DEKOSTER</v>
      </c>
      <c r="C91" s="3" t="str">
        <f>VLOOKUP(A91,Joueurs!$A:$F,3,FALSE)</f>
        <v>Roberte</v>
      </c>
      <c r="D91" s="3" t="str">
        <f>VLOOKUP(A91,Joueurs!$A:$F,6,FALSE)</f>
        <v>WAT</v>
      </c>
      <c r="E91" s="3" t="str">
        <f>VLOOKUP(A91,Joueurs!$A:$F,4,FALSE)</f>
        <v>D</v>
      </c>
      <c r="F91" s="3" t="str">
        <f>VLOOKUP(A91,Joueurs!$A:$F,5,FALSE)</f>
        <v>7</v>
      </c>
      <c r="G91" s="32">
        <v>856</v>
      </c>
      <c r="H91" s="3">
        <f t="shared" si="4"/>
        <v>90</v>
      </c>
      <c r="I91" s="3" t="s">
        <v>339</v>
      </c>
      <c r="K91" s="8">
        <v>6049204</v>
      </c>
      <c r="L91" t="str">
        <f>VLOOKUP(K91,Joueurs!$A:$F,2,FALSE)</f>
        <v>DEPRIT</v>
      </c>
      <c r="M91" t="str">
        <f>VLOOKUP(K91,Joueurs!$A:$F,3,FALSE)</f>
        <v>Monique</v>
      </c>
      <c r="N91" t="str">
        <f>VLOOKUP(K91,Joueurs!$A:$F,6,FALSE)</f>
        <v>CIN</v>
      </c>
      <c r="O91" t="str">
        <f>VLOOKUP(K91,Joueurs!$A:$F,4,FALSE)</f>
        <v>S</v>
      </c>
      <c r="P91" t="str">
        <f>VLOOKUP(K91,Joueurs!$A:$F,5,FALSE)</f>
        <v>7</v>
      </c>
      <c r="Q91" s="29">
        <v>676</v>
      </c>
      <c r="R91">
        <f t="shared" si="5"/>
        <v>90</v>
      </c>
      <c r="S91" t="s">
        <v>218</v>
      </c>
    </row>
    <row r="92" spans="1:19">
      <c r="A92" s="15">
        <v>6035391</v>
      </c>
      <c r="B92" s="3" t="str">
        <f>VLOOKUP(A92,Joueurs!$A:$F,2,FALSE)</f>
        <v>ROSIERE</v>
      </c>
      <c r="C92" s="3" t="str">
        <f>VLOOKUP(A92,Joueurs!$A:$F,3,FALSE)</f>
        <v>Marie-Noelle</v>
      </c>
      <c r="D92" s="3" t="str">
        <f>VLOOKUP(A92,Joueurs!$A:$F,6,FALSE)</f>
        <v>MDS</v>
      </c>
      <c r="E92" s="3" t="str">
        <f>VLOOKUP(A92,Joueurs!$A:$F,4,FALSE)</f>
        <v>S</v>
      </c>
      <c r="F92" s="3" t="str">
        <f>VLOOKUP(A92,Joueurs!$A:$F,5,FALSE)</f>
        <v>6B</v>
      </c>
      <c r="G92" s="32">
        <v>855</v>
      </c>
      <c r="H92" s="3">
        <f t="shared" si="4"/>
        <v>91</v>
      </c>
      <c r="I92" s="4" t="s">
        <v>457</v>
      </c>
      <c r="K92" s="8">
        <v>6046815</v>
      </c>
      <c r="L92" t="str">
        <f>VLOOKUP(K92,Joueurs!$A:$F,2,FALSE)</f>
        <v>SAFFRE</v>
      </c>
      <c r="M92" t="str">
        <f>VLOOKUP(K92,Joueurs!$A:$F,3,FALSE)</f>
        <v>Claudine</v>
      </c>
      <c r="N92" t="str">
        <f>VLOOKUP(K92,Joueurs!$A:$F,6,FALSE)</f>
        <v>BSC</v>
      </c>
      <c r="O92" t="str">
        <f>VLOOKUP(K92,Joueurs!$A:$F,4,FALSE)</f>
        <v>V</v>
      </c>
      <c r="P92" t="str">
        <f>VLOOKUP(K92,Joueurs!$A:$F,5,FALSE)</f>
        <v>5D</v>
      </c>
      <c r="Q92" s="29">
        <v>675</v>
      </c>
      <c r="R92">
        <f t="shared" si="5"/>
        <v>91</v>
      </c>
      <c r="S92" t="s">
        <v>138</v>
      </c>
    </row>
    <row r="93" spans="1:19">
      <c r="A93" s="15">
        <v>6048857</v>
      </c>
      <c r="B93" s="3" t="str">
        <f>VLOOKUP(A93,Joueurs!$A:$F,2,FALSE)</f>
        <v>ROELANDT</v>
      </c>
      <c r="C93" s="3" t="str">
        <f>VLOOKUP(A93,Joueurs!$A:$F,3,FALSE)</f>
        <v>Monique</v>
      </c>
      <c r="D93" s="3" t="str">
        <f>VLOOKUP(A93,Joueurs!$A:$F,6,FALSE)</f>
        <v>SIR</v>
      </c>
      <c r="E93" s="3" t="str">
        <f>VLOOKUP(A93,Joueurs!$A:$F,4,FALSE)</f>
        <v>V</v>
      </c>
      <c r="F93" s="3" t="str">
        <f>VLOOKUP(A93,Joueurs!$A:$F,5,FALSE)</f>
        <v>6C</v>
      </c>
      <c r="G93" s="32">
        <v>855</v>
      </c>
      <c r="H93" s="3">
        <f t="shared" si="4"/>
        <v>91</v>
      </c>
      <c r="I93" s="4" t="s">
        <v>261</v>
      </c>
      <c r="K93" s="8">
        <v>6048251</v>
      </c>
      <c r="L93" t="str">
        <f>VLOOKUP(K93,Joueurs!$A:$F,2,FALSE)</f>
        <v>DEVEUSTER</v>
      </c>
      <c r="M93" t="str">
        <f>VLOOKUP(K93,Joueurs!$A:$F,3,FALSE)</f>
        <v>Marcelle</v>
      </c>
      <c r="N93" t="str">
        <f>VLOOKUP(K93,Joueurs!$A:$F,6,FALSE)</f>
        <v>MAK</v>
      </c>
      <c r="O93" t="str">
        <f>VLOOKUP(K93,Joueurs!$A:$F,4,FALSE)</f>
        <v>V</v>
      </c>
      <c r="P93" t="str">
        <f>VLOOKUP(K93,Joueurs!$A:$F,5,FALSE)</f>
        <v>6B</v>
      </c>
      <c r="Q93" s="29">
        <v>666</v>
      </c>
      <c r="R93">
        <f t="shared" si="5"/>
        <v>92</v>
      </c>
      <c r="S93" t="s">
        <v>241</v>
      </c>
    </row>
    <row r="94" spans="1:19">
      <c r="A94" s="15">
        <v>6041271</v>
      </c>
      <c r="B94" s="3" t="str">
        <f>VLOOKUP(A94,Joueurs!$A:$F,2,FALSE)</f>
        <v>DETIENNE</v>
      </c>
      <c r="C94" s="3" t="str">
        <f>VLOOKUP(A94,Joueurs!$A:$F,3,FALSE)</f>
        <v>Benoît</v>
      </c>
      <c r="D94" s="3" t="str">
        <f>VLOOKUP(A94,Joueurs!$A:$F,6,FALSE)</f>
        <v>LAP</v>
      </c>
      <c r="E94" s="3" t="str">
        <f>VLOOKUP(A94,Joueurs!$A:$F,4,FALSE)</f>
        <v>S</v>
      </c>
      <c r="F94" s="3" t="str">
        <f>VLOOKUP(A94,Joueurs!$A:$F,5,FALSE)</f>
        <v>4D</v>
      </c>
      <c r="G94" s="32">
        <v>852</v>
      </c>
      <c r="H94" s="3">
        <f t="shared" si="4"/>
        <v>93</v>
      </c>
      <c r="I94" s="4" t="s">
        <v>228</v>
      </c>
      <c r="K94" s="8">
        <v>6017356</v>
      </c>
      <c r="L94" t="str">
        <f>VLOOKUP(K94,Joueurs!$A:$F,2,FALSE)</f>
        <v>FONTAINE</v>
      </c>
      <c r="M94" t="str">
        <f>VLOOKUP(K94,Joueurs!$A:$F,3,FALSE)</f>
        <v>Martine</v>
      </c>
      <c r="N94" t="str">
        <f>VLOOKUP(K94,Joueurs!$A:$F,6,FALSE)</f>
        <v>MDS</v>
      </c>
      <c r="O94" t="str">
        <f>VLOOKUP(K94,Joueurs!$A:$F,4,FALSE)</f>
        <v>S</v>
      </c>
      <c r="P94" t="str">
        <f>VLOOKUP(K94,Joueurs!$A:$F,5,FALSE)</f>
        <v>6C</v>
      </c>
      <c r="Q94" s="29">
        <v>659</v>
      </c>
      <c r="R94">
        <f t="shared" si="5"/>
        <v>93</v>
      </c>
      <c r="S94" t="s">
        <v>457</v>
      </c>
    </row>
    <row r="95" spans="1:19">
      <c r="A95" s="15">
        <v>6047307</v>
      </c>
      <c r="B95" s="3" t="str">
        <f>VLOOKUP(A95,Joueurs!$A:$F,2,FALSE)</f>
        <v>BYKANS</v>
      </c>
      <c r="C95" s="3" t="str">
        <f>VLOOKUP(A95,Joueurs!$A:$F,3,FALSE)</f>
        <v>Philippe</v>
      </c>
      <c r="D95" s="3" t="str">
        <f>VLOOKUP(A95,Joueurs!$A:$F,6,FALSE)</f>
        <v>LAP</v>
      </c>
      <c r="E95" s="3" t="str">
        <f>VLOOKUP(A95,Joueurs!$A:$F,4,FALSE)</f>
        <v>V</v>
      </c>
      <c r="F95" s="3" t="str">
        <f>VLOOKUP(A95,Joueurs!$A:$F,5,FALSE)</f>
        <v>5D</v>
      </c>
      <c r="G95" s="32">
        <v>835</v>
      </c>
      <c r="H95" s="3">
        <f t="shared" si="4"/>
        <v>94</v>
      </c>
      <c r="I95" s="4" t="s">
        <v>228</v>
      </c>
      <c r="K95" s="8">
        <v>6048249</v>
      </c>
      <c r="L95" t="str">
        <f>VLOOKUP(K95,Joueurs!$A:$F,2,FALSE)</f>
        <v>COSSE</v>
      </c>
      <c r="M95" t="str">
        <f>VLOOKUP(K95,Joueurs!$A:$F,3,FALSE)</f>
        <v>Françoise</v>
      </c>
      <c r="N95" t="str">
        <f>VLOOKUP(K95,Joueurs!$A:$F,6,FALSE)</f>
        <v>MAK</v>
      </c>
      <c r="O95" t="str">
        <f>VLOOKUP(K95,Joueurs!$A:$F,4,FALSE)</f>
        <v>V</v>
      </c>
      <c r="P95" t="str">
        <f>VLOOKUP(K95,Joueurs!$A:$F,5,FALSE)</f>
        <v>6C</v>
      </c>
      <c r="Q95" s="29">
        <v>609</v>
      </c>
      <c r="R95">
        <f t="shared" si="5"/>
        <v>94</v>
      </c>
      <c r="S95" t="s">
        <v>241</v>
      </c>
    </row>
    <row r="96" spans="1:19">
      <c r="A96" s="8">
        <v>6045579</v>
      </c>
      <c r="B96" s="3" t="str">
        <f>VLOOKUP(A96,Joueurs!$A:$F,2,FALSE)</f>
        <v>GRANDJEAN</v>
      </c>
      <c r="C96" s="3" t="str">
        <f>VLOOKUP(A96,Joueurs!$A:$F,3,FALSE)</f>
        <v>Françoise</v>
      </c>
      <c r="D96" s="3" t="str">
        <f>VLOOKUP(A96,Joueurs!$A:$F,6,FALSE)</f>
        <v>GIB</v>
      </c>
      <c r="E96" s="3" t="str">
        <f>VLOOKUP(A96,Joueurs!$A:$F,4,FALSE)</f>
        <v>V</v>
      </c>
      <c r="F96" s="3" t="str">
        <f>VLOOKUP(A96,Joueurs!$A:$F,5,FALSE)</f>
        <v>6A</v>
      </c>
      <c r="G96" s="8">
        <v>834</v>
      </c>
      <c r="H96" s="3">
        <f t="shared" si="4"/>
        <v>95</v>
      </c>
      <c r="I96" s="4" t="s">
        <v>210</v>
      </c>
      <c r="K96" s="8">
        <v>6048306</v>
      </c>
      <c r="L96" t="str">
        <f>VLOOKUP(K96,Joueurs!$A:$F,2,FALSE)</f>
        <v>VANHEMELEN</v>
      </c>
      <c r="M96" t="str">
        <f>VLOOKUP(K96,Joueurs!$A:$F,3,FALSE)</f>
        <v>Andrée</v>
      </c>
      <c r="N96" t="str">
        <f>VLOOKUP(K96,Joueurs!$A:$F,6,FALSE)</f>
        <v>MAK</v>
      </c>
      <c r="O96" t="str">
        <f>VLOOKUP(K96,Joueurs!$A:$F,4,FALSE)</f>
        <v>V</v>
      </c>
      <c r="P96" t="str">
        <f>VLOOKUP(K96,Joueurs!$A:$F,5,FALSE)</f>
        <v>6C</v>
      </c>
      <c r="Q96" s="29">
        <v>581</v>
      </c>
      <c r="R96">
        <f t="shared" si="5"/>
        <v>95</v>
      </c>
      <c r="S96" t="s">
        <v>241</v>
      </c>
    </row>
    <row r="97" spans="1:17">
      <c r="A97" s="15">
        <v>6027041</v>
      </c>
      <c r="B97" s="3" t="str">
        <f>VLOOKUP(A97,Joueurs!$A:$F,2,FALSE)</f>
        <v>SCHAFFERS</v>
      </c>
      <c r="C97" s="3" t="str">
        <f>VLOOKUP(A97,Joueurs!$A:$F,3,FALSE)</f>
        <v>Monique</v>
      </c>
      <c r="D97" s="3" t="str">
        <f>VLOOKUP(A97,Joueurs!$A:$F,6,FALSE)</f>
        <v>WAT</v>
      </c>
      <c r="E97" s="3" t="str">
        <f>VLOOKUP(A97,Joueurs!$A:$F,4,FALSE)</f>
        <v>D</v>
      </c>
      <c r="F97" s="3" t="str">
        <f>VLOOKUP(A97,Joueurs!$A:$F,5,FALSE)</f>
        <v>6D</v>
      </c>
      <c r="G97" s="32">
        <v>832</v>
      </c>
      <c r="H97" s="3">
        <f t="shared" si="4"/>
        <v>96</v>
      </c>
      <c r="I97" s="3" t="s">
        <v>339</v>
      </c>
    </row>
    <row r="98" spans="1:17">
      <c r="A98" s="15">
        <v>6006371</v>
      </c>
      <c r="B98" s="3" t="str">
        <f>VLOOKUP(A98,Joueurs!$A:$F,2,FALSE)</f>
        <v>ROMAIN</v>
      </c>
      <c r="C98" s="3" t="str">
        <f>VLOOKUP(A98,Joueurs!$A:$F,3,FALSE)</f>
        <v>Gilbert</v>
      </c>
      <c r="D98" s="3" t="str">
        <f>VLOOKUP(A98,Joueurs!$A:$F,6,FALSE)</f>
        <v>MAK</v>
      </c>
      <c r="E98" s="3" t="str">
        <f>VLOOKUP(A98,Joueurs!$A:$F,4,FALSE)</f>
        <v>D</v>
      </c>
      <c r="F98" s="3" t="str">
        <f>VLOOKUP(A98,Joueurs!$A:$F,5,FALSE)</f>
        <v>5C</v>
      </c>
      <c r="G98" s="32">
        <v>824</v>
      </c>
      <c r="H98" s="3">
        <f t="shared" ref="H98:H123" si="6">RANK(G98,G$2:G$125,0)</f>
        <v>97</v>
      </c>
      <c r="I98" s="4" t="s">
        <v>241</v>
      </c>
    </row>
    <row r="99" spans="1:17">
      <c r="A99" s="15">
        <v>6047882</v>
      </c>
      <c r="B99" s="3" t="str">
        <f>VLOOKUP(A99,Joueurs!$A:$F,2,FALSE)</f>
        <v>ROCHEZ</v>
      </c>
      <c r="C99" s="3" t="str">
        <f>VLOOKUP(A99,Joueurs!$A:$F,3,FALSE)</f>
        <v>Véronique</v>
      </c>
      <c r="D99" s="3" t="str">
        <f>VLOOKUP(A99,Joueurs!$A:$F,6,FALSE)</f>
        <v>LAP</v>
      </c>
      <c r="E99" s="3" t="str">
        <f>VLOOKUP(A99,Joueurs!$A:$F,4,FALSE)</f>
        <v>S</v>
      </c>
      <c r="F99" s="3" t="str">
        <f>VLOOKUP(A99,Joueurs!$A:$F,5,FALSE)</f>
        <v>6A</v>
      </c>
      <c r="G99" s="32">
        <v>820</v>
      </c>
      <c r="H99" s="3">
        <f t="shared" si="6"/>
        <v>98</v>
      </c>
      <c r="I99" s="4" t="s">
        <v>228</v>
      </c>
    </row>
    <row r="100" spans="1:17">
      <c r="A100" s="8">
        <v>6048734</v>
      </c>
      <c r="B100" s="3" t="str">
        <f>VLOOKUP(A100,Joueurs!$A:$F,2,FALSE)</f>
        <v>GONZE</v>
      </c>
      <c r="C100" s="3" t="str">
        <f>VLOOKUP(A100,Joueurs!$A:$F,3,FALSE)</f>
        <v>Madeleine</v>
      </c>
      <c r="D100" s="3" t="str">
        <f>VLOOKUP(A100,Joueurs!$A:$F,6,FALSE)</f>
        <v>LOU</v>
      </c>
      <c r="E100" s="3" t="str">
        <f>VLOOKUP(A100,Joueurs!$A:$F,4,FALSE)</f>
        <v>D</v>
      </c>
      <c r="F100" s="3" t="str">
        <f>VLOOKUP(A100,Joueurs!$A:$F,5,FALSE)</f>
        <v>6A</v>
      </c>
      <c r="G100" s="8">
        <v>816</v>
      </c>
      <c r="H100" s="3">
        <f t="shared" si="6"/>
        <v>99</v>
      </c>
      <c r="I100" s="4" t="s">
        <v>210</v>
      </c>
    </row>
    <row r="101" spans="1:17">
      <c r="A101" s="15">
        <v>6048003</v>
      </c>
      <c r="B101" s="3" t="str">
        <f>VLOOKUP(A101,Joueurs!$A:$F,2,FALSE)</f>
        <v>HUBERT</v>
      </c>
      <c r="C101" s="3" t="str">
        <f>VLOOKUP(A101,Joueurs!$A:$F,3,FALSE)</f>
        <v>Marion</v>
      </c>
      <c r="D101" s="3" t="str">
        <f>VLOOKUP(A101,Joueurs!$A:$F,6,FALSE)</f>
        <v>MAT</v>
      </c>
      <c r="E101" s="3" t="str">
        <f>VLOOKUP(A101,Joueurs!$A:$F,4,FALSE)</f>
        <v>J</v>
      </c>
      <c r="F101" s="3" t="str">
        <f>VLOOKUP(A101,Joueurs!$A:$F,5,FALSE)</f>
        <v>6A</v>
      </c>
      <c r="G101" s="32">
        <v>814</v>
      </c>
      <c r="H101" s="3">
        <f t="shared" si="6"/>
        <v>100</v>
      </c>
      <c r="I101" s="4" t="s">
        <v>80</v>
      </c>
    </row>
    <row r="102" spans="1:17">
      <c r="A102" s="15">
        <v>6048497</v>
      </c>
      <c r="B102" s="3" t="str">
        <f>VLOOKUP(A102,Joueurs!$A:$F,2,FALSE)</f>
        <v>RENARD</v>
      </c>
      <c r="C102" s="3" t="str">
        <f>VLOOKUP(A102,Joueurs!$A:$F,3,FALSE)</f>
        <v>Brigitte</v>
      </c>
      <c r="D102" s="3" t="str">
        <f>VLOOKUP(A102,Joueurs!$A:$F,6,FALSE)</f>
        <v>LAP</v>
      </c>
      <c r="E102" s="3" t="str">
        <f>VLOOKUP(A102,Joueurs!$A:$F,4,FALSE)</f>
        <v>S</v>
      </c>
      <c r="F102" s="3" t="str">
        <f>VLOOKUP(A102,Joueurs!$A:$F,5,FALSE)</f>
        <v>6B</v>
      </c>
      <c r="G102" s="32">
        <v>812</v>
      </c>
      <c r="H102" s="3">
        <f t="shared" si="6"/>
        <v>101</v>
      </c>
      <c r="I102" s="4" t="s">
        <v>228</v>
      </c>
    </row>
    <row r="103" spans="1:17">
      <c r="A103" s="15">
        <v>6006336</v>
      </c>
      <c r="B103" s="3" t="str">
        <f>VLOOKUP(A103,Joueurs!$A:$F,2,FALSE)</f>
        <v>FONTEYN</v>
      </c>
      <c r="C103" s="3" t="str">
        <f>VLOOKUP(A103,Joueurs!$A:$F,3,FALSE)</f>
        <v>Michel</v>
      </c>
      <c r="D103" s="3" t="str">
        <f>VLOOKUP(A103,Joueurs!$A:$F,6,FALSE)</f>
        <v>MAK</v>
      </c>
      <c r="E103" s="3" t="str">
        <f>VLOOKUP(A103,Joueurs!$A:$F,4,FALSE)</f>
        <v>V</v>
      </c>
      <c r="F103" s="3" t="str">
        <f>VLOOKUP(A103,Joueurs!$A:$F,5,FALSE)</f>
        <v>5C</v>
      </c>
      <c r="G103" s="32">
        <v>811</v>
      </c>
      <c r="H103" s="3">
        <f t="shared" si="6"/>
        <v>102</v>
      </c>
      <c r="I103" s="4" t="s">
        <v>241</v>
      </c>
    </row>
    <row r="104" spans="1:17">
      <c r="A104" s="15">
        <v>6048688</v>
      </c>
      <c r="B104" s="3" t="str">
        <f>VLOOKUP(A104,Joueurs!$A:$F,2,FALSE)</f>
        <v>MARY</v>
      </c>
      <c r="C104" s="3" t="str">
        <f>VLOOKUP(A104,Joueurs!$A:$F,3,FALSE)</f>
        <v>Monique</v>
      </c>
      <c r="D104" s="3" t="str">
        <f>VLOOKUP(A104,Joueurs!$A:$F,6,FALSE)</f>
        <v>JAQ</v>
      </c>
      <c r="E104" s="3" t="str">
        <f>VLOOKUP(A104,Joueurs!$A:$F,4,FALSE)</f>
        <v>S</v>
      </c>
      <c r="F104" s="3" t="str">
        <f>VLOOKUP(A104,Joueurs!$A:$F,5,FALSE)</f>
        <v>6A</v>
      </c>
      <c r="G104" s="32">
        <v>801</v>
      </c>
      <c r="H104" s="3">
        <f t="shared" si="6"/>
        <v>103</v>
      </c>
      <c r="I104" s="4" t="s">
        <v>250</v>
      </c>
      <c r="Q104" s="31"/>
    </row>
    <row r="105" spans="1:17">
      <c r="A105" s="15">
        <v>6032394</v>
      </c>
      <c r="B105" s="3" t="str">
        <f>VLOOKUP(A105,Joueurs!$A:$F,2,FALSE)</f>
        <v>BARTHOLOMEEUSEN</v>
      </c>
      <c r="C105" s="3" t="str">
        <f>VLOOKUP(A105,Joueurs!$A:$F,3,FALSE)</f>
        <v>Louis</v>
      </c>
      <c r="D105" s="3" t="str">
        <f>VLOOKUP(A105,Joueurs!$A:$F,6,FALSE)</f>
        <v>LAP</v>
      </c>
      <c r="E105" s="3" t="str">
        <f>VLOOKUP(A105,Joueurs!$A:$F,4,FALSE)</f>
        <v>V</v>
      </c>
      <c r="F105" s="3" t="str">
        <f>VLOOKUP(A105,Joueurs!$A:$F,5,FALSE)</f>
        <v>6A</v>
      </c>
      <c r="G105" s="32">
        <v>796</v>
      </c>
      <c r="H105" s="3">
        <f t="shared" si="6"/>
        <v>104</v>
      </c>
      <c r="I105" s="4" t="s">
        <v>228</v>
      </c>
    </row>
    <row r="106" spans="1:17">
      <c r="A106" s="15">
        <v>2348711</v>
      </c>
      <c r="B106" s="3" t="str">
        <f>VLOOKUP(A106,Joueurs!$A:$F,2,FALSE)</f>
        <v>SCHNEIDER</v>
      </c>
      <c r="C106" s="3" t="str">
        <f>VLOOKUP(A106,Joueurs!$A:$F,3,FALSE)</f>
        <v>Christine</v>
      </c>
      <c r="D106" s="3" t="str">
        <f>VLOOKUP(A106,Joueurs!$A:$F,6,FALSE)</f>
        <v>MAT</v>
      </c>
      <c r="E106" s="3" t="str">
        <f>VLOOKUP(A106,Joueurs!$A:$F,4,FALSE)</f>
        <v>S</v>
      </c>
      <c r="F106" s="3" t="str">
        <f>VLOOKUP(A106,Joueurs!$A:$F,5,FALSE)</f>
        <v>6A</v>
      </c>
      <c r="G106" s="32">
        <v>792</v>
      </c>
      <c r="H106" s="3">
        <f t="shared" si="6"/>
        <v>105</v>
      </c>
      <c r="I106" s="4" t="s">
        <v>80</v>
      </c>
    </row>
    <row r="107" spans="1:17">
      <c r="A107" s="15">
        <v>6047026</v>
      </c>
      <c r="B107" s="3" t="str">
        <f>VLOOKUP(A107,Joueurs!$A:$F,2,FALSE)</f>
        <v>CATHERINE</v>
      </c>
      <c r="C107" s="3" t="str">
        <f>VLOOKUP(A107,Joueurs!$A:$F,3,FALSE)</f>
        <v>Christine</v>
      </c>
      <c r="D107" s="3" t="str">
        <f>VLOOKUP(A107,Joueurs!$A:$F,6,FALSE)</f>
        <v>BSC</v>
      </c>
      <c r="E107" s="3" t="str">
        <f>VLOOKUP(A107,Joueurs!$A:$F,4,FALSE)</f>
        <v>V</v>
      </c>
      <c r="F107" s="3" t="str">
        <f>VLOOKUP(A107,Joueurs!$A:$F,5,FALSE)</f>
        <v>6A</v>
      </c>
      <c r="G107" s="32">
        <v>784</v>
      </c>
      <c r="H107" s="3">
        <f t="shared" si="6"/>
        <v>106</v>
      </c>
      <c r="I107" s="4" t="s">
        <v>138</v>
      </c>
    </row>
    <row r="108" spans="1:17">
      <c r="A108" s="15">
        <v>6041394</v>
      </c>
      <c r="B108" s="3" t="str">
        <f>VLOOKUP(A108,Joueurs!$A:$F,2,FALSE)</f>
        <v>BONMARIAGE</v>
      </c>
      <c r="C108" s="3" t="str">
        <f>VLOOKUP(A108,Joueurs!$A:$F,3,FALSE)</f>
        <v>Philippe</v>
      </c>
      <c r="D108" s="3" t="str">
        <f>VLOOKUP(A108,Joueurs!$A:$F,6,FALSE)</f>
        <v>SIR</v>
      </c>
      <c r="E108" s="3" t="str">
        <f>VLOOKUP(A108,Joueurs!$A:$F,4,FALSE)</f>
        <v>D</v>
      </c>
      <c r="F108" s="3" t="str">
        <f>VLOOKUP(A108,Joueurs!$A:$F,5,FALSE)</f>
        <v>4C</v>
      </c>
      <c r="G108" s="32">
        <v>779</v>
      </c>
      <c r="H108" s="3">
        <f t="shared" si="6"/>
        <v>107</v>
      </c>
      <c r="I108" s="4" t="s">
        <v>261</v>
      </c>
    </row>
    <row r="109" spans="1:17">
      <c r="A109" s="15">
        <v>6048745</v>
      </c>
      <c r="B109" s="3" t="str">
        <f>VLOOKUP(A109,Joueurs!$A:$F,2,FALSE)</f>
        <v>ADAM</v>
      </c>
      <c r="C109" s="3" t="str">
        <f>VLOOKUP(A109,Joueurs!$A:$F,3,FALSE)</f>
        <v>Diane</v>
      </c>
      <c r="D109" s="3" t="str">
        <f>VLOOKUP(A109,Joueurs!$A:$F,6,FALSE)</f>
        <v>MAK</v>
      </c>
      <c r="E109" s="3" t="str">
        <f>VLOOKUP(A109,Joueurs!$A:$F,4,FALSE)</f>
        <v>S</v>
      </c>
      <c r="F109" s="3" t="str">
        <f>VLOOKUP(A109,Joueurs!$A:$F,5,FALSE)</f>
        <v>6C</v>
      </c>
      <c r="G109" s="32">
        <v>771</v>
      </c>
      <c r="H109" s="3">
        <f t="shared" si="6"/>
        <v>108</v>
      </c>
      <c r="I109" s="4" t="s">
        <v>241</v>
      </c>
    </row>
    <row r="110" spans="1:17">
      <c r="A110" s="15">
        <v>6000939</v>
      </c>
      <c r="B110" s="3" t="str">
        <f>VLOOKUP(A110,Joueurs!$A:$F,2,FALSE)</f>
        <v>SPRUMONT</v>
      </c>
      <c r="C110" s="3" t="str">
        <f>VLOOKUP(A110,Joueurs!$A:$F,3,FALSE)</f>
        <v>Denise</v>
      </c>
      <c r="D110" s="3" t="str">
        <f>VLOOKUP(A110,Joueurs!$A:$F,6,FALSE)</f>
        <v>PHE</v>
      </c>
      <c r="E110" s="3" t="str">
        <f>VLOOKUP(A110,Joueurs!$A:$F,4,FALSE)</f>
        <v>D</v>
      </c>
      <c r="F110" s="3" t="str">
        <f>VLOOKUP(A110,Joueurs!$A:$F,5,FALSE)</f>
        <v>4C</v>
      </c>
      <c r="G110" s="32">
        <v>762</v>
      </c>
      <c r="H110" s="3">
        <f t="shared" si="6"/>
        <v>109</v>
      </c>
      <c r="I110" s="4" t="s">
        <v>420</v>
      </c>
    </row>
    <row r="111" spans="1:17">
      <c r="A111" s="15">
        <v>6048914</v>
      </c>
      <c r="B111" s="3" t="str">
        <f>VLOOKUP(A111,Joueurs!$A:$F,2,FALSE)</f>
        <v>KOEUNE</v>
      </c>
      <c r="C111" s="3" t="str">
        <f>VLOOKUP(A111,Joueurs!$A:$F,3,FALSE)</f>
        <v>Bernadette</v>
      </c>
      <c r="D111" s="3" t="str">
        <f>VLOOKUP(A111,Joueurs!$A:$F,6,FALSE)</f>
        <v>MDS</v>
      </c>
      <c r="E111" s="3" t="str">
        <f>VLOOKUP(A111,Joueurs!$A:$F,4,FALSE)</f>
        <v>V</v>
      </c>
      <c r="F111" s="3" t="str">
        <f>VLOOKUP(A111,Joueurs!$A:$F,5,FALSE)</f>
        <v>6B</v>
      </c>
      <c r="G111" s="32">
        <v>761</v>
      </c>
      <c r="H111" s="3">
        <f t="shared" si="6"/>
        <v>110</v>
      </c>
      <c r="I111" s="4" t="s">
        <v>457</v>
      </c>
      <c r="Q111" s="15"/>
    </row>
    <row r="112" spans="1:17">
      <c r="A112" s="15">
        <v>6048251</v>
      </c>
      <c r="B112" s="3" t="str">
        <f>VLOOKUP(A112,Joueurs!$A:$F,2,FALSE)</f>
        <v>DEVEUSTER</v>
      </c>
      <c r="C112" s="3" t="str">
        <f>VLOOKUP(A112,Joueurs!$A:$F,3,FALSE)</f>
        <v>Marcelle</v>
      </c>
      <c r="D112" s="3" t="str">
        <f>VLOOKUP(A112,Joueurs!$A:$F,6,FALSE)</f>
        <v>MAK</v>
      </c>
      <c r="E112" s="3" t="str">
        <f>VLOOKUP(A112,Joueurs!$A:$F,4,FALSE)</f>
        <v>V</v>
      </c>
      <c r="F112" s="3" t="str">
        <f>VLOOKUP(A112,Joueurs!$A:$F,5,FALSE)</f>
        <v>6B</v>
      </c>
      <c r="G112" s="32">
        <v>747</v>
      </c>
      <c r="H112" s="3">
        <f t="shared" si="6"/>
        <v>111</v>
      </c>
      <c r="I112" s="4" t="s">
        <v>241</v>
      </c>
    </row>
    <row r="113" spans="1:19">
      <c r="A113" s="15">
        <v>6049204</v>
      </c>
      <c r="B113" s="3" t="str">
        <f>VLOOKUP(A113,Joueurs!$A:$F,2,FALSE)</f>
        <v>DEPRIT</v>
      </c>
      <c r="C113" s="3" t="str">
        <f>VLOOKUP(A113,Joueurs!$A:$F,3,FALSE)</f>
        <v>Monique</v>
      </c>
      <c r="D113" s="3" t="str">
        <f>VLOOKUP(A113,Joueurs!$A:$F,6,FALSE)</f>
        <v>CIN</v>
      </c>
      <c r="E113" s="3" t="str">
        <f>VLOOKUP(A113,Joueurs!$A:$F,4,FALSE)</f>
        <v>S</v>
      </c>
      <c r="F113" s="3" t="str">
        <f>VLOOKUP(A113,Joueurs!$A:$F,5,FALSE)</f>
        <v>7</v>
      </c>
      <c r="G113" s="32">
        <v>742</v>
      </c>
      <c r="H113" s="3">
        <f t="shared" si="6"/>
        <v>112</v>
      </c>
      <c r="I113" s="4" t="s">
        <v>218</v>
      </c>
    </row>
    <row r="114" spans="1:19">
      <c r="A114" s="15">
        <v>6049024</v>
      </c>
      <c r="B114" s="3" t="str">
        <f>VLOOKUP(A114,Joueurs!$A:$F,2,FALSE)</f>
        <v>TOUSSAINT</v>
      </c>
      <c r="C114" s="3" t="str">
        <f>VLOOKUP(A114,Joueurs!$A:$F,3,FALSE)</f>
        <v>Nadine</v>
      </c>
      <c r="D114" s="3" t="str">
        <f>VLOOKUP(A114,Joueurs!$A:$F,6,FALSE)</f>
        <v>GER</v>
      </c>
      <c r="E114" s="3" t="str">
        <f>VLOOKUP(A114,Joueurs!$A:$F,4,FALSE)</f>
        <v>S</v>
      </c>
      <c r="F114" s="3" t="str">
        <f>VLOOKUP(A114,Joueurs!$A:$F,5,FALSE)</f>
        <v>6C</v>
      </c>
      <c r="G114" s="32">
        <v>726</v>
      </c>
      <c r="H114" s="3">
        <f t="shared" si="6"/>
        <v>113</v>
      </c>
      <c r="I114" s="4" t="s">
        <v>310</v>
      </c>
    </row>
    <row r="115" spans="1:19">
      <c r="A115" s="15">
        <v>6042281</v>
      </c>
      <c r="B115" s="3" t="str">
        <f>VLOOKUP(A115,Joueurs!$A:$F,2,FALSE)</f>
        <v>SCHNEIDER</v>
      </c>
      <c r="C115" s="3" t="str">
        <f>VLOOKUP(A115,Joueurs!$A:$F,3,FALSE)</f>
        <v>Michel</v>
      </c>
      <c r="D115" s="3" t="str">
        <f>VLOOKUP(A115,Joueurs!$A:$F,6,FALSE)</f>
        <v>JAQ</v>
      </c>
      <c r="E115" s="3" t="str">
        <f>VLOOKUP(A115,Joueurs!$A:$F,4,FALSE)</f>
        <v>V</v>
      </c>
      <c r="F115" s="3" t="str">
        <f>VLOOKUP(A115,Joueurs!$A:$F,5,FALSE)</f>
        <v>6C</v>
      </c>
      <c r="G115" s="32">
        <v>697</v>
      </c>
      <c r="H115" s="3">
        <f t="shared" si="6"/>
        <v>114</v>
      </c>
      <c r="I115" s="4" t="s">
        <v>250</v>
      </c>
      <c r="K115" s="30"/>
      <c r="Q115" s="30"/>
    </row>
    <row r="116" spans="1:19">
      <c r="A116" s="15">
        <v>6017356</v>
      </c>
      <c r="B116" s="3" t="str">
        <f>VLOOKUP(A116,Joueurs!$A:$F,2,FALSE)</f>
        <v>FONTAINE</v>
      </c>
      <c r="C116" s="3" t="str">
        <f>VLOOKUP(A116,Joueurs!$A:$F,3,FALSE)</f>
        <v>Martine</v>
      </c>
      <c r="D116" s="3" t="str">
        <f>VLOOKUP(A116,Joueurs!$A:$F,6,FALSE)</f>
        <v>MDS</v>
      </c>
      <c r="E116" s="3" t="str">
        <f>VLOOKUP(A116,Joueurs!$A:$F,4,FALSE)</f>
        <v>S</v>
      </c>
      <c r="F116" s="3" t="str">
        <f>VLOOKUP(A116,Joueurs!$A:$F,5,FALSE)</f>
        <v>6C</v>
      </c>
      <c r="G116" s="32">
        <v>654</v>
      </c>
      <c r="H116" s="3">
        <f t="shared" si="6"/>
        <v>115</v>
      </c>
      <c r="I116" s="4" t="s">
        <v>457</v>
      </c>
      <c r="K116" s="30"/>
      <c r="Q116" s="30"/>
    </row>
    <row r="117" spans="1:19">
      <c r="A117" s="15">
        <v>6049463</v>
      </c>
      <c r="B117" s="3" t="str">
        <f>VLOOKUP(A117,Joueurs!$A:$F,2,FALSE)</f>
        <v>VERLY</v>
      </c>
      <c r="C117" s="3" t="str">
        <f>VLOOKUP(A117,Joueurs!$A:$F,3,FALSE)</f>
        <v>Bernadette</v>
      </c>
      <c r="D117" s="3" t="str">
        <f>VLOOKUP(A117,Joueurs!$A:$F,6,FALSE)</f>
        <v>JAQ</v>
      </c>
      <c r="E117" s="3" t="str">
        <f>VLOOKUP(A117,Joueurs!$A:$F,4,FALSE)</f>
        <v>S</v>
      </c>
      <c r="F117" s="3" t="str">
        <f>VLOOKUP(A117,Joueurs!$A:$F,5,FALSE)</f>
        <v>7</v>
      </c>
      <c r="G117" s="32">
        <v>652</v>
      </c>
      <c r="H117" s="3">
        <f t="shared" si="6"/>
        <v>116</v>
      </c>
      <c r="I117" s="4" t="s">
        <v>250</v>
      </c>
    </row>
    <row r="118" spans="1:19">
      <c r="A118" s="15">
        <v>6048835</v>
      </c>
      <c r="B118" s="3" t="str">
        <f>VLOOKUP(A118,Joueurs!$A:$F,2,FALSE)</f>
        <v>LORAND</v>
      </c>
      <c r="C118" s="3" t="str">
        <f>VLOOKUP(A118,Joueurs!$A:$F,3,FALSE)</f>
        <v>Guy</v>
      </c>
      <c r="D118" s="3" t="str">
        <f>VLOOKUP(A118,Joueurs!$A:$F,6,FALSE)</f>
        <v>LAP</v>
      </c>
      <c r="E118" s="3" t="str">
        <f>VLOOKUP(A118,Joueurs!$A:$F,4,FALSE)</f>
        <v>S</v>
      </c>
      <c r="F118" s="3" t="str">
        <f>VLOOKUP(A118,Joueurs!$A:$F,5,FALSE)</f>
        <v>6C</v>
      </c>
      <c r="G118" s="32">
        <v>624</v>
      </c>
      <c r="H118" s="3">
        <f t="shared" si="6"/>
        <v>117</v>
      </c>
      <c r="I118" s="4" t="s">
        <v>228</v>
      </c>
      <c r="Q118" s="31"/>
    </row>
    <row r="119" spans="1:19">
      <c r="A119" s="15">
        <v>6048486</v>
      </c>
      <c r="B119" s="3" t="str">
        <f>VLOOKUP(A119,Joueurs!$A:$F,2,FALSE)</f>
        <v>NOEL</v>
      </c>
      <c r="C119" s="3" t="str">
        <f>VLOOKUP(A119,Joueurs!$A:$F,3,FALSE)</f>
        <v>Marie-Claire</v>
      </c>
      <c r="D119" s="3" t="str">
        <f>VLOOKUP(A119,Joueurs!$A:$F,6,FALSE)</f>
        <v>JAQ</v>
      </c>
      <c r="E119" s="3" t="str">
        <f>VLOOKUP(A119,Joueurs!$A:$F,4,FALSE)</f>
        <v>V</v>
      </c>
      <c r="F119" s="3" t="str">
        <f>VLOOKUP(A119,Joueurs!$A:$F,5,FALSE)</f>
        <v>6C</v>
      </c>
      <c r="G119" s="32">
        <v>602</v>
      </c>
      <c r="H119" s="3">
        <f t="shared" si="6"/>
        <v>118</v>
      </c>
      <c r="I119" s="4" t="s">
        <v>250</v>
      </c>
    </row>
    <row r="120" spans="1:19">
      <c r="A120" s="15">
        <v>6048306</v>
      </c>
      <c r="B120" s="3" t="str">
        <f>VLOOKUP(A120,Joueurs!$A:$F,2,FALSE)</f>
        <v>VANHEMELEN</v>
      </c>
      <c r="C120" s="3" t="str">
        <f>VLOOKUP(A120,Joueurs!$A:$F,3,FALSE)</f>
        <v>Andrée</v>
      </c>
      <c r="D120" s="3" t="str">
        <f>VLOOKUP(A120,Joueurs!$A:$F,6,FALSE)</f>
        <v>MAK</v>
      </c>
      <c r="E120" s="3" t="str">
        <f>VLOOKUP(A120,Joueurs!$A:$F,4,FALSE)</f>
        <v>V</v>
      </c>
      <c r="F120" s="3" t="str">
        <f>VLOOKUP(A120,Joueurs!$A:$F,5,FALSE)</f>
        <v>6C</v>
      </c>
      <c r="G120" s="32">
        <v>593</v>
      </c>
      <c r="H120" s="3">
        <f t="shared" si="6"/>
        <v>119</v>
      </c>
      <c r="I120" s="4" t="s">
        <v>241</v>
      </c>
    </row>
    <row r="121" spans="1:19">
      <c r="A121" s="15">
        <v>6049046</v>
      </c>
      <c r="B121" s="3" t="str">
        <f>VLOOKUP(A121,Joueurs!$A:$F,2,FALSE)</f>
        <v>VINCART</v>
      </c>
      <c r="C121" s="3" t="str">
        <f>VLOOKUP(A121,Joueurs!$A:$F,3,FALSE)</f>
        <v>Valérie</v>
      </c>
      <c r="D121" s="3" t="str">
        <f>VLOOKUP(A121,Joueurs!$A:$F,6,FALSE)</f>
        <v>LAP</v>
      </c>
      <c r="E121" s="3" t="str">
        <f>VLOOKUP(A121,Joueurs!$A:$F,4,FALSE)</f>
        <v>S</v>
      </c>
      <c r="F121" s="3" t="str">
        <f>VLOOKUP(A121,Joueurs!$A:$F,5,FALSE)</f>
        <v>6B</v>
      </c>
      <c r="G121" s="32">
        <v>565</v>
      </c>
      <c r="H121" s="3">
        <f t="shared" si="6"/>
        <v>120</v>
      </c>
      <c r="I121" s="4" t="s">
        <v>228</v>
      </c>
      <c r="K121" s="30"/>
      <c r="Q121" s="30"/>
    </row>
    <row r="122" spans="1:19">
      <c r="A122" s="15">
        <v>6010556</v>
      </c>
      <c r="B122" s="3" t="str">
        <f>VLOOKUP(A122,Joueurs!$A:$F,2,FALSE)</f>
        <v>DE RYCKE</v>
      </c>
      <c r="C122" s="3" t="str">
        <f>VLOOKUP(A122,Joueurs!$A:$F,3,FALSE)</f>
        <v>Lucienne</v>
      </c>
      <c r="D122" s="3" t="str">
        <f>VLOOKUP(A122,Joueurs!$A:$F,6,FALSE)</f>
        <v>SIR</v>
      </c>
      <c r="E122" s="3" t="str">
        <f>VLOOKUP(A122,Joueurs!$A:$F,4,FALSE)</f>
        <v>D</v>
      </c>
      <c r="F122" s="3" t="str">
        <f>VLOOKUP(A122,Joueurs!$A:$F,5,FALSE)</f>
        <v>5D</v>
      </c>
      <c r="G122" s="32">
        <v>565</v>
      </c>
      <c r="H122" s="3">
        <f t="shared" si="6"/>
        <v>120</v>
      </c>
      <c r="I122" s="4" t="s">
        <v>261</v>
      </c>
    </row>
    <row r="123" spans="1:19">
      <c r="A123" s="15">
        <v>6048249</v>
      </c>
      <c r="B123" s="3" t="str">
        <f>VLOOKUP(A123,Joueurs!$A:$F,2,FALSE)</f>
        <v>COSSE</v>
      </c>
      <c r="C123" s="3" t="str">
        <f>VLOOKUP(A123,Joueurs!$A:$F,3,FALSE)</f>
        <v>Françoise</v>
      </c>
      <c r="D123" s="3" t="str">
        <f>VLOOKUP(A123,Joueurs!$A:$F,6,FALSE)</f>
        <v>MAK</v>
      </c>
      <c r="E123" s="3" t="str">
        <f>VLOOKUP(A123,Joueurs!$A:$F,4,FALSE)</f>
        <v>V</v>
      </c>
      <c r="F123" s="3" t="str">
        <f>VLOOKUP(A123,Joueurs!$A:$F,5,FALSE)</f>
        <v>6C</v>
      </c>
      <c r="G123" s="32">
        <v>556</v>
      </c>
      <c r="H123" s="3">
        <f t="shared" si="6"/>
        <v>122</v>
      </c>
      <c r="I123" s="4" t="s">
        <v>241</v>
      </c>
    </row>
    <row r="124" spans="1:19">
      <c r="A124" s="7"/>
      <c r="B124" s="3"/>
      <c r="C124" s="3"/>
      <c r="D124" s="3"/>
      <c r="E124" s="3"/>
      <c r="F124" s="3"/>
      <c r="G124" s="15"/>
      <c r="H124" s="3"/>
      <c r="I124" s="3"/>
    </row>
    <row r="125" spans="1:19">
      <c r="A125" s="8" t="s">
        <v>866</v>
      </c>
      <c r="K125" s="8" t="s">
        <v>866</v>
      </c>
    </row>
    <row r="126" spans="1:19">
      <c r="A126" s="15"/>
      <c r="B126" s="3" t="s">
        <v>908</v>
      </c>
      <c r="C126" s="3" t="s">
        <v>89</v>
      </c>
      <c r="D126" s="3" t="s">
        <v>1901</v>
      </c>
      <c r="E126" s="3"/>
      <c r="F126" s="3"/>
      <c r="G126" s="32">
        <v>791</v>
      </c>
      <c r="H126" s="3">
        <f>RANK(G126,G$2:G$133,0)</f>
        <v>106</v>
      </c>
      <c r="I126" s="4" t="s">
        <v>457</v>
      </c>
      <c r="K126">
        <v>6045759</v>
      </c>
      <c r="L126" t="s">
        <v>1756</v>
      </c>
      <c r="M126" t="s">
        <v>1757</v>
      </c>
      <c r="N126" t="s">
        <v>1901</v>
      </c>
      <c r="O126" t="s">
        <v>13</v>
      </c>
      <c r="P126" t="s">
        <v>16</v>
      </c>
      <c r="Q126" s="29">
        <v>894</v>
      </c>
      <c r="R126">
        <f t="shared" ref="R126:R131" si="7">RANK(Q126,Q$2:Q$133,0)</f>
        <v>48</v>
      </c>
      <c r="S126" t="s">
        <v>80</v>
      </c>
    </row>
    <row r="127" spans="1:19">
      <c r="A127" s="15">
        <v>6005732</v>
      </c>
      <c r="B127" s="3" t="s">
        <v>872</v>
      </c>
      <c r="C127" s="3" t="s">
        <v>40</v>
      </c>
      <c r="D127" s="3" t="s">
        <v>1901</v>
      </c>
      <c r="E127" s="4" t="s">
        <v>7</v>
      </c>
      <c r="F127" s="4" t="s">
        <v>49</v>
      </c>
      <c r="G127" s="32">
        <v>789</v>
      </c>
      <c r="H127" s="3">
        <f t="shared" ref="H127:H133" si="8">RANK(G127,G$2:G$133,0)</f>
        <v>107</v>
      </c>
      <c r="I127" s="4" t="s">
        <v>250</v>
      </c>
      <c r="K127" s="8" t="s">
        <v>1330</v>
      </c>
      <c r="L127" t="s">
        <v>799</v>
      </c>
      <c r="M127" t="s">
        <v>9</v>
      </c>
      <c r="N127" t="s">
        <v>1901</v>
      </c>
      <c r="O127" t="s">
        <v>17</v>
      </c>
      <c r="P127" t="s">
        <v>6</v>
      </c>
      <c r="Q127" s="29">
        <v>810</v>
      </c>
      <c r="R127">
        <f t="shared" si="7"/>
        <v>76</v>
      </c>
      <c r="S127" t="s">
        <v>457</v>
      </c>
    </row>
    <row r="128" spans="1:19">
      <c r="A128">
        <v>6048903</v>
      </c>
      <c r="B128" s="3" t="s">
        <v>868</v>
      </c>
      <c r="C128" s="3" t="s">
        <v>132</v>
      </c>
      <c r="D128" s="3" t="s">
        <v>1901</v>
      </c>
      <c r="E128" s="3" t="s">
        <v>13</v>
      </c>
      <c r="F128" s="3" t="s">
        <v>19</v>
      </c>
      <c r="G128" s="32">
        <v>746</v>
      </c>
      <c r="H128" s="3">
        <f t="shared" si="8"/>
        <v>114</v>
      </c>
      <c r="I128" s="4" t="s">
        <v>457</v>
      </c>
      <c r="K128" s="8">
        <v>6048903</v>
      </c>
      <c r="L128" t="s">
        <v>868</v>
      </c>
      <c r="M128" t="s">
        <v>132</v>
      </c>
      <c r="N128" t="s">
        <v>1901</v>
      </c>
      <c r="O128" t="s">
        <v>13</v>
      </c>
      <c r="P128" t="s">
        <v>19</v>
      </c>
      <c r="Q128" s="29">
        <v>723</v>
      </c>
      <c r="R128">
        <f t="shared" si="7"/>
        <v>90</v>
      </c>
      <c r="S128" t="s">
        <v>457</v>
      </c>
    </row>
    <row r="129" spans="1:19">
      <c r="A129" s="15"/>
      <c r="B129" s="3" t="s">
        <v>2058</v>
      </c>
      <c r="C129" s="3" t="s">
        <v>35</v>
      </c>
      <c r="D129" s="3" t="s">
        <v>1901</v>
      </c>
      <c r="E129" s="3"/>
      <c r="F129" s="3"/>
      <c r="G129" s="32">
        <v>741</v>
      </c>
      <c r="H129" s="3">
        <f t="shared" si="8"/>
        <v>116</v>
      </c>
      <c r="I129" s="4" t="s">
        <v>310</v>
      </c>
      <c r="L129" t="s">
        <v>2058</v>
      </c>
      <c r="M129" t="s">
        <v>35</v>
      </c>
      <c r="N129" t="s">
        <v>1901</v>
      </c>
      <c r="Q129" s="29">
        <v>707</v>
      </c>
      <c r="R129">
        <f t="shared" si="7"/>
        <v>92</v>
      </c>
      <c r="S129" t="s">
        <v>310</v>
      </c>
    </row>
    <row r="130" spans="1:19">
      <c r="A130" s="15"/>
      <c r="B130" s="3" t="s">
        <v>2059</v>
      </c>
      <c r="C130" s="3" t="s">
        <v>26</v>
      </c>
      <c r="D130" s="3" t="s">
        <v>1901</v>
      </c>
      <c r="E130" s="3"/>
      <c r="F130" s="3"/>
      <c r="G130" s="32">
        <v>739</v>
      </c>
      <c r="H130" s="3">
        <f t="shared" si="8"/>
        <v>117</v>
      </c>
      <c r="I130" s="4" t="s">
        <v>310</v>
      </c>
      <c r="L130" t="s">
        <v>1758</v>
      </c>
      <c r="M130" t="s">
        <v>90</v>
      </c>
      <c r="N130" t="s">
        <v>1901</v>
      </c>
      <c r="Q130" s="29">
        <v>696</v>
      </c>
      <c r="R130">
        <f t="shared" si="7"/>
        <v>93</v>
      </c>
      <c r="S130" t="s">
        <v>80</v>
      </c>
    </row>
    <row r="131" spans="1:19">
      <c r="A131" s="15"/>
      <c r="B131" s="3" t="s">
        <v>1331</v>
      </c>
      <c r="C131" s="3" t="s">
        <v>178</v>
      </c>
      <c r="D131" s="3" t="s">
        <v>1901</v>
      </c>
      <c r="E131" s="3"/>
      <c r="F131" s="3"/>
      <c r="G131" s="32">
        <v>674</v>
      </c>
      <c r="H131" s="3">
        <f t="shared" si="8"/>
        <v>120</v>
      </c>
      <c r="I131" s="4" t="s">
        <v>457</v>
      </c>
      <c r="L131" t="s">
        <v>1331</v>
      </c>
      <c r="M131" t="s">
        <v>178</v>
      </c>
      <c r="N131" t="s">
        <v>1901</v>
      </c>
      <c r="Q131" s="29">
        <v>680</v>
      </c>
      <c r="R131">
        <f t="shared" si="7"/>
        <v>95</v>
      </c>
      <c r="S131" t="s">
        <v>457</v>
      </c>
    </row>
    <row r="132" spans="1:19">
      <c r="A132" s="15"/>
      <c r="B132" s="3" t="s">
        <v>1996</v>
      </c>
      <c r="C132" s="3" t="s">
        <v>1997</v>
      </c>
      <c r="D132" s="3" t="s">
        <v>1901</v>
      </c>
      <c r="E132" s="3"/>
      <c r="F132" s="3"/>
      <c r="G132" s="32">
        <v>663</v>
      </c>
      <c r="H132" s="3">
        <f t="shared" si="8"/>
        <v>121</v>
      </c>
      <c r="I132" s="4" t="s">
        <v>250</v>
      </c>
    </row>
    <row r="133" spans="1:19">
      <c r="A133" s="15"/>
      <c r="B133" s="3" t="s">
        <v>1441</v>
      </c>
      <c r="C133" s="3" t="s">
        <v>24</v>
      </c>
      <c r="D133" s="3" t="s">
        <v>1901</v>
      </c>
      <c r="E133" s="3"/>
      <c r="F133" s="3"/>
      <c r="G133" s="32">
        <v>540</v>
      </c>
      <c r="H133" s="3">
        <f t="shared" si="8"/>
        <v>130</v>
      </c>
      <c r="I133" s="4" t="s">
        <v>218</v>
      </c>
    </row>
    <row r="135" spans="1:19">
      <c r="G135" s="15"/>
    </row>
    <row r="136" spans="1:19">
      <c r="A136" s="15"/>
    </row>
    <row r="138" spans="1:19">
      <c r="A138" s="8" t="s">
        <v>929</v>
      </c>
      <c r="K138" s="8" t="s">
        <v>929</v>
      </c>
    </row>
    <row r="139" spans="1:19">
      <c r="A139" s="8">
        <v>1</v>
      </c>
      <c r="B139" t="s">
        <v>1386</v>
      </c>
      <c r="K139" s="8">
        <v>1</v>
      </c>
      <c r="L139" t="s">
        <v>1332</v>
      </c>
    </row>
    <row r="140" spans="1:19">
      <c r="A140" s="8">
        <v>2</v>
      </c>
      <c r="B140" t="s">
        <v>1387</v>
      </c>
      <c r="C140" t="s">
        <v>1388</v>
      </c>
      <c r="D140" t="s">
        <v>937</v>
      </c>
      <c r="E140">
        <v>28</v>
      </c>
      <c r="K140" s="8">
        <v>2</v>
      </c>
      <c r="L140" t="s">
        <v>1333</v>
      </c>
      <c r="M140" t="s">
        <v>1334</v>
      </c>
      <c r="N140" t="s">
        <v>937</v>
      </c>
      <c r="O140">
        <v>20</v>
      </c>
    </row>
    <row r="141" spans="1:19">
      <c r="A141" s="8">
        <v>3</v>
      </c>
      <c r="B141" t="s">
        <v>1389</v>
      </c>
      <c r="C141" t="s">
        <v>1390</v>
      </c>
      <c r="D141" t="s">
        <v>1391</v>
      </c>
      <c r="E141">
        <v>72</v>
      </c>
      <c r="K141" s="8">
        <v>3</v>
      </c>
      <c r="L141" t="s">
        <v>1335</v>
      </c>
      <c r="M141" t="s">
        <v>1336</v>
      </c>
      <c r="N141" t="s">
        <v>1337</v>
      </c>
      <c r="O141">
        <v>35</v>
      </c>
    </row>
    <row r="142" spans="1:19">
      <c r="A142" s="8">
        <v>4</v>
      </c>
      <c r="B142" t="s">
        <v>1392</v>
      </c>
      <c r="C142" t="s">
        <v>1393</v>
      </c>
      <c r="D142" t="s">
        <v>1394</v>
      </c>
      <c r="E142">
        <v>82</v>
      </c>
      <c r="K142" s="8">
        <v>4</v>
      </c>
      <c r="L142" t="s">
        <v>1338</v>
      </c>
      <c r="M142" t="s">
        <v>1339</v>
      </c>
      <c r="N142" t="s">
        <v>1340</v>
      </c>
      <c r="O142">
        <v>34</v>
      </c>
    </row>
    <row r="143" spans="1:19">
      <c r="A143" s="8">
        <v>5</v>
      </c>
      <c r="B143" t="s">
        <v>1395</v>
      </c>
      <c r="C143" t="s">
        <v>1396</v>
      </c>
      <c r="D143" t="s">
        <v>954</v>
      </c>
      <c r="E143">
        <v>66</v>
      </c>
      <c r="K143" s="8">
        <v>5</v>
      </c>
      <c r="L143" s="24" t="s">
        <v>1341</v>
      </c>
      <c r="M143" t="s">
        <v>1342</v>
      </c>
      <c r="N143" t="s">
        <v>970</v>
      </c>
      <c r="O143">
        <v>80</v>
      </c>
    </row>
    <row r="144" spans="1:19">
      <c r="A144" s="8">
        <v>6</v>
      </c>
      <c r="B144" t="s">
        <v>1397</v>
      </c>
      <c r="C144" t="s">
        <v>1398</v>
      </c>
      <c r="D144" t="s">
        <v>1399</v>
      </c>
      <c r="E144">
        <v>88</v>
      </c>
      <c r="K144" s="8">
        <v>6</v>
      </c>
      <c r="L144" t="s">
        <v>1343</v>
      </c>
      <c r="M144" t="s">
        <v>1344</v>
      </c>
      <c r="N144" t="s">
        <v>1345</v>
      </c>
      <c r="O144">
        <v>26</v>
      </c>
    </row>
    <row r="145" spans="1:15">
      <c r="A145" s="8">
        <v>7</v>
      </c>
      <c r="B145" t="s">
        <v>1400</v>
      </c>
      <c r="C145" t="s">
        <v>1401</v>
      </c>
      <c r="D145" t="s">
        <v>946</v>
      </c>
      <c r="E145">
        <v>40</v>
      </c>
      <c r="K145" s="8">
        <v>7</v>
      </c>
      <c r="L145" s="24" t="s">
        <v>1384</v>
      </c>
      <c r="M145" t="s">
        <v>1346</v>
      </c>
      <c r="N145" t="s">
        <v>1347</v>
      </c>
      <c r="O145">
        <v>32</v>
      </c>
    </row>
    <row r="146" spans="1:15">
      <c r="A146" s="8">
        <v>8</v>
      </c>
      <c r="B146" t="s">
        <v>1402</v>
      </c>
      <c r="C146" t="s">
        <v>1403</v>
      </c>
      <c r="D146" t="s">
        <v>1154</v>
      </c>
      <c r="E146">
        <v>83</v>
      </c>
      <c r="K146" s="8">
        <v>8</v>
      </c>
      <c r="L146" t="s">
        <v>1348</v>
      </c>
      <c r="M146" t="s">
        <v>1019</v>
      </c>
      <c r="N146" t="s">
        <v>995</v>
      </c>
      <c r="O146">
        <v>53</v>
      </c>
    </row>
    <row r="147" spans="1:15">
      <c r="A147" s="8">
        <v>9</v>
      </c>
      <c r="B147" t="s">
        <v>1404</v>
      </c>
      <c r="C147" t="s">
        <v>1405</v>
      </c>
      <c r="D147" t="s">
        <v>1406</v>
      </c>
      <c r="E147">
        <v>40</v>
      </c>
      <c r="K147" s="8">
        <v>9</v>
      </c>
      <c r="L147" t="s">
        <v>1349</v>
      </c>
      <c r="M147" t="s">
        <v>1350</v>
      </c>
      <c r="N147" t="s">
        <v>1351</v>
      </c>
      <c r="O147">
        <v>24</v>
      </c>
    </row>
    <row r="148" spans="1:15">
      <c r="A148" s="8">
        <v>10</v>
      </c>
      <c r="B148" s="24" t="s">
        <v>1407</v>
      </c>
      <c r="C148" t="s">
        <v>1408</v>
      </c>
      <c r="D148" t="s">
        <v>983</v>
      </c>
      <c r="E148">
        <v>39</v>
      </c>
      <c r="K148" s="8">
        <v>10</v>
      </c>
      <c r="L148" t="s">
        <v>1352</v>
      </c>
      <c r="M148" t="s">
        <v>1353</v>
      </c>
      <c r="N148" t="s">
        <v>1340</v>
      </c>
      <c r="O148">
        <v>42</v>
      </c>
    </row>
    <row r="149" spans="1:15">
      <c r="A149" s="8">
        <v>11</v>
      </c>
      <c r="B149" t="s">
        <v>1409</v>
      </c>
      <c r="C149" t="s">
        <v>1410</v>
      </c>
      <c r="D149" t="s">
        <v>1411</v>
      </c>
      <c r="E149">
        <v>46</v>
      </c>
      <c r="K149" s="8">
        <v>11</v>
      </c>
      <c r="L149" t="s">
        <v>1354</v>
      </c>
      <c r="M149" t="s">
        <v>1355</v>
      </c>
      <c r="N149" t="s">
        <v>1012</v>
      </c>
      <c r="O149">
        <v>34</v>
      </c>
    </row>
    <row r="150" spans="1:15">
      <c r="A150" s="8">
        <v>12</v>
      </c>
      <c r="B150" t="s">
        <v>1412</v>
      </c>
      <c r="C150" t="s">
        <v>1413</v>
      </c>
      <c r="D150" t="s">
        <v>1154</v>
      </c>
      <c r="E150">
        <v>29</v>
      </c>
      <c r="K150" s="8">
        <v>12</v>
      </c>
      <c r="L150" t="s">
        <v>1356</v>
      </c>
      <c r="M150" t="s">
        <v>1357</v>
      </c>
      <c r="N150" t="s">
        <v>1358</v>
      </c>
      <c r="O150">
        <v>30</v>
      </c>
    </row>
    <row r="151" spans="1:15">
      <c r="A151" s="8">
        <v>13</v>
      </c>
      <c r="B151" t="s">
        <v>1414</v>
      </c>
      <c r="C151" t="s">
        <v>1415</v>
      </c>
      <c r="D151" t="s">
        <v>1014</v>
      </c>
      <c r="E151">
        <v>30</v>
      </c>
      <c r="K151" s="8">
        <v>13</v>
      </c>
      <c r="L151" t="s">
        <v>1359</v>
      </c>
      <c r="M151" t="s">
        <v>1360</v>
      </c>
      <c r="N151" t="s">
        <v>932</v>
      </c>
      <c r="O151">
        <v>125</v>
      </c>
    </row>
    <row r="152" spans="1:15">
      <c r="A152" s="8">
        <v>14</v>
      </c>
      <c r="B152" s="24" t="s">
        <v>1440</v>
      </c>
      <c r="C152" t="s">
        <v>1416</v>
      </c>
      <c r="D152" t="s">
        <v>1018</v>
      </c>
      <c r="E152">
        <v>72</v>
      </c>
      <c r="K152" s="8">
        <v>14</v>
      </c>
      <c r="L152" s="24" t="s">
        <v>1385</v>
      </c>
      <c r="M152" t="s">
        <v>1361</v>
      </c>
      <c r="N152" t="s">
        <v>1362</v>
      </c>
      <c r="O152">
        <v>75</v>
      </c>
    </row>
    <row r="153" spans="1:15">
      <c r="A153" s="8">
        <v>15</v>
      </c>
      <c r="B153" t="s">
        <v>1417</v>
      </c>
      <c r="C153" t="s">
        <v>1418</v>
      </c>
      <c r="D153" t="s">
        <v>1419</v>
      </c>
      <c r="E153">
        <v>26</v>
      </c>
      <c r="K153" s="8">
        <v>15</v>
      </c>
      <c r="L153" s="24" t="s">
        <v>1363</v>
      </c>
      <c r="M153" t="s">
        <v>1364</v>
      </c>
      <c r="N153" t="s">
        <v>996</v>
      </c>
      <c r="O153">
        <v>114</v>
      </c>
    </row>
    <row r="154" spans="1:15">
      <c r="A154" s="8">
        <v>16</v>
      </c>
      <c r="B154" t="s">
        <v>1420</v>
      </c>
      <c r="C154" t="s">
        <v>1421</v>
      </c>
      <c r="D154" t="s">
        <v>1422</v>
      </c>
      <c r="E154">
        <v>25</v>
      </c>
      <c r="K154" s="8">
        <v>16</v>
      </c>
      <c r="L154" t="s">
        <v>1365</v>
      </c>
      <c r="M154" t="s">
        <v>1366</v>
      </c>
      <c r="N154" t="s">
        <v>1367</v>
      </c>
      <c r="O154">
        <v>76</v>
      </c>
    </row>
    <row r="155" spans="1:15">
      <c r="A155" s="8">
        <v>17</v>
      </c>
      <c r="B155" t="s">
        <v>1423</v>
      </c>
      <c r="C155" t="s">
        <v>1424</v>
      </c>
      <c r="D155" t="s">
        <v>997</v>
      </c>
      <c r="E155">
        <v>16</v>
      </c>
      <c r="K155" s="8">
        <v>17</v>
      </c>
      <c r="L155" t="s">
        <v>1368</v>
      </c>
      <c r="M155" t="s">
        <v>1369</v>
      </c>
      <c r="N155" t="s">
        <v>1014</v>
      </c>
      <c r="O155">
        <v>72</v>
      </c>
    </row>
    <row r="156" spans="1:15">
      <c r="A156" s="8">
        <v>18</v>
      </c>
      <c r="B156" t="s">
        <v>1425</v>
      </c>
      <c r="C156" t="s">
        <v>1426</v>
      </c>
      <c r="D156" t="s">
        <v>1427</v>
      </c>
      <c r="E156">
        <v>39</v>
      </c>
      <c r="K156" s="8">
        <v>18</v>
      </c>
      <c r="L156" t="s">
        <v>1370</v>
      </c>
      <c r="M156" t="s">
        <v>1371</v>
      </c>
      <c r="N156" t="s">
        <v>1372</v>
      </c>
      <c r="O156">
        <v>48</v>
      </c>
    </row>
    <row r="157" spans="1:15">
      <c r="A157" s="8">
        <v>19</v>
      </c>
      <c r="B157" t="s">
        <v>1428</v>
      </c>
      <c r="C157" t="s">
        <v>1429</v>
      </c>
      <c r="D157" t="s">
        <v>1430</v>
      </c>
      <c r="E157">
        <v>68</v>
      </c>
      <c r="K157" s="8">
        <v>19</v>
      </c>
      <c r="L157" t="s">
        <v>1373</v>
      </c>
      <c r="M157" t="s">
        <v>1374</v>
      </c>
      <c r="N157" t="s">
        <v>999</v>
      </c>
      <c r="O157">
        <v>64</v>
      </c>
    </row>
    <row r="158" spans="1:15">
      <c r="A158" s="8">
        <v>20</v>
      </c>
      <c r="B158" t="s">
        <v>1431</v>
      </c>
      <c r="C158" t="s">
        <v>1432</v>
      </c>
      <c r="D158" t="s">
        <v>1433</v>
      </c>
      <c r="E158">
        <v>239</v>
      </c>
      <c r="K158" s="8">
        <v>20</v>
      </c>
      <c r="L158" t="s">
        <v>1375</v>
      </c>
      <c r="M158" t="s">
        <v>1376</v>
      </c>
      <c r="N158" t="s">
        <v>1377</v>
      </c>
      <c r="O158">
        <v>35</v>
      </c>
    </row>
    <row r="159" spans="1:15">
      <c r="A159" s="8">
        <v>21</v>
      </c>
      <c r="B159" t="s">
        <v>1434</v>
      </c>
      <c r="C159" t="s">
        <v>1435</v>
      </c>
      <c r="D159" t="s">
        <v>995</v>
      </c>
      <c r="E159">
        <v>31</v>
      </c>
      <c r="K159" s="8">
        <v>21</v>
      </c>
      <c r="L159" t="s">
        <v>1378</v>
      </c>
      <c r="M159" t="s">
        <v>1379</v>
      </c>
      <c r="N159" t="s">
        <v>1380</v>
      </c>
      <c r="O159">
        <v>24</v>
      </c>
    </row>
    <row r="160" spans="1:15">
      <c r="A160" s="8">
        <v>22</v>
      </c>
      <c r="B160" t="s">
        <v>1436</v>
      </c>
      <c r="C160" t="s">
        <v>1437</v>
      </c>
      <c r="D160" t="s">
        <v>931</v>
      </c>
      <c r="E160">
        <v>21</v>
      </c>
      <c r="K160" s="8">
        <v>22</v>
      </c>
      <c r="L160" t="s">
        <v>1381</v>
      </c>
      <c r="M160" t="s">
        <v>1382</v>
      </c>
      <c r="N160" t="s">
        <v>932</v>
      </c>
      <c r="O160">
        <v>18</v>
      </c>
    </row>
    <row r="161" spans="3:15">
      <c r="C161" t="s">
        <v>1438</v>
      </c>
      <c r="D161" t="s">
        <v>1439</v>
      </c>
      <c r="E161">
        <v>18</v>
      </c>
      <c r="M161" t="s">
        <v>1383</v>
      </c>
      <c r="N161" t="s">
        <v>945</v>
      </c>
      <c r="O161">
        <v>12</v>
      </c>
    </row>
    <row r="162" spans="3:15">
      <c r="E162">
        <v>1198</v>
      </c>
      <c r="O162">
        <v>1073</v>
      </c>
    </row>
  </sheetData>
  <sortState ref="K126:S131">
    <sortCondition descending="1" ref="Q126:Q13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W42"/>
  <sheetViews>
    <sheetView workbookViewId="0">
      <selection activeCell="W4" sqref="W4"/>
    </sheetView>
  </sheetViews>
  <sheetFormatPr baseColWidth="10" defaultColWidth="11" defaultRowHeight="15"/>
  <cols>
    <col min="1" max="1" width="8.7109375" style="28" bestFit="1" customWidth="1"/>
    <col min="2" max="2" width="12.5703125" style="11" bestFit="1" customWidth="1"/>
    <col min="3" max="3" width="11.5703125" style="11" bestFit="1" customWidth="1"/>
    <col min="4" max="4" width="5" style="11" bestFit="1" customWidth="1"/>
    <col min="5" max="5" width="4" style="11" bestFit="1" customWidth="1"/>
    <col min="6" max="6" width="5.5703125" style="11" bestFit="1" customWidth="1"/>
    <col min="7" max="7" width="4" style="11" bestFit="1" customWidth="1"/>
    <col min="8" max="8" width="7.5703125" style="11" bestFit="1" customWidth="1"/>
    <col min="9" max="9" width="6.7109375" style="11" bestFit="1" customWidth="1"/>
    <col min="10" max="10" width="11" style="11"/>
    <col min="11" max="11" width="8.7109375" style="28" bestFit="1" customWidth="1"/>
    <col min="12" max="12" width="12.5703125" style="11" bestFit="1" customWidth="1"/>
    <col min="13" max="13" width="12.28515625" style="11" bestFit="1" customWidth="1"/>
    <col min="14" max="14" width="5" style="11" bestFit="1" customWidth="1"/>
    <col min="15" max="15" width="4" style="11" bestFit="1" customWidth="1"/>
    <col min="16" max="16" width="5.5703125" style="11" bestFit="1" customWidth="1"/>
    <col min="17" max="17" width="4" style="11" bestFit="1" customWidth="1"/>
    <col min="18" max="18" width="7.5703125" style="11" bestFit="1" customWidth="1"/>
    <col min="19" max="19" width="6.7109375" style="11" bestFit="1" customWidth="1"/>
    <col min="20" max="20" width="11" style="11"/>
    <col min="21" max="21" width="8.5703125" style="11" bestFit="1" customWidth="1"/>
    <col min="22" max="22" width="2.7109375" style="11" bestFit="1" customWidth="1"/>
    <col min="23" max="16384" width="11" style="11"/>
  </cols>
  <sheetData>
    <row r="1" spans="1:23">
      <c r="A1" s="2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862</v>
      </c>
      <c r="G1" s="20">
        <v>886</v>
      </c>
      <c r="H1" s="21">
        <v>42979</v>
      </c>
      <c r="I1" s="11" t="s">
        <v>861</v>
      </c>
      <c r="K1" s="28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862</v>
      </c>
      <c r="Q1" s="20">
        <v>846</v>
      </c>
      <c r="R1" s="21">
        <v>42986</v>
      </c>
      <c r="S1" s="11" t="s">
        <v>861</v>
      </c>
      <c r="U1" s="11" t="s">
        <v>864</v>
      </c>
    </row>
    <row r="2" spans="1:23">
      <c r="A2" s="22">
        <v>6018546</v>
      </c>
      <c r="B2" s="11" t="str">
        <f>VLOOKUP(A2,Joueurs!$A:$F,2,FALSE)</f>
        <v>PIERRE</v>
      </c>
      <c r="C2" s="11" t="str">
        <f>VLOOKUP(A2,Joueurs!$A:$F,3,FALSE)</f>
        <v>Christian</v>
      </c>
      <c r="D2" s="11" t="str">
        <f>VLOOKUP(A2,Joueurs!$A:$F,6,FALSE)</f>
        <v>SAB</v>
      </c>
      <c r="E2" s="11" t="str">
        <f>VLOOKUP(A2,Joueurs!$A:$F,4,FALSE)</f>
        <v>S</v>
      </c>
      <c r="F2" s="11" t="str">
        <f>VLOOKUP(A2,Joueurs!$A:$F,5,FALSE)</f>
        <v>1A</v>
      </c>
      <c r="G2" s="11">
        <v>882</v>
      </c>
      <c r="H2" s="11">
        <f t="shared" ref="H2:H13" si="0">RANK(G2,G$2:G$14,0)</f>
        <v>1</v>
      </c>
      <c r="I2" s="3" t="s">
        <v>289</v>
      </c>
      <c r="K2" s="22">
        <v>6018546</v>
      </c>
      <c r="L2" s="11" t="str">
        <f>VLOOKUP(K2,Joueurs!$A:$F,2,FALSE)</f>
        <v>PIERRE</v>
      </c>
      <c r="M2" s="11" t="str">
        <f>VLOOKUP(K2,Joueurs!$A:$F,3,FALSE)</f>
        <v>Christian</v>
      </c>
      <c r="N2" s="11" t="str">
        <f>VLOOKUP(K2,Joueurs!$A:$F,6,FALSE)</f>
        <v>SAB</v>
      </c>
      <c r="O2" s="11" t="str">
        <f>VLOOKUP(K2,Joueurs!$A:$F,4,FALSE)</f>
        <v>S</v>
      </c>
      <c r="P2" s="11" t="str">
        <f>VLOOKUP(K2,Joueurs!$A:$F,5,FALSE)</f>
        <v>1A</v>
      </c>
      <c r="Q2" s="11">
        <v>831</v>
      </c>
      <c r="R2" s="11">
        <f>RANK(Q2,Q$2:Q$15,0)</f>
        <v>1</v>
      </c>
      <c r="S2" s="3" t="s">
        <v>289</v>
      </c>
      <c r="V2" s="3"/>
      <c r="W2"/>
    </row>
    <row r="3" spans="1:23">
      <c r="A3" s="22">
        <v>6031474</v>
      </c>
      <c r="B3" s="11" t="str">
        <f>VLOOKUP(A3,Joueurs!$A:$F,2,FALSE)</f>
        <v>GAETHOFS</v>
      </c>
      <c r="C3" s="11" t="str">
        <f>VLOOKUP(A3,Joueurs!$A:$F,3,FALSE)</f>
        <v>Aimé</v>
      </c>
      <c r="D3" s="11" t="str">
        <f>VLOOKUP(A3,Joueurs!$A:$F,6,FALSE)</f>
        <v>STA</v>
      </c>
      <c r="E3" s="11" t="str">
        <f>VLOOKUP(A3,Joueurs!$A:$F,4,FALSE)</f>
        <v>V</v>
      </c>
      <c r="F3" s="11" t="str">
        <f>VLOOKUP(A3,Joueurs!$A:$F,5,FALSE)</f>
        <v>4A</v>
      </c>
      <c r="G3" s="11">
        <v>823</v>
      </c>
      <c r="H3" s="11">
        <f t="shared" si="0"/>
        <v>2</v>
      </c>
      <c r="I3" s="3" t="s">
        <v>289</v>
      </c>
      <c r="K3" s="22">
        <v>6037409</v>
      </c>
      <c r="L3" s="11" t="str">
        <f>VLOOKUP(K3,Joueurs!$A:$F,2,FALSE)</f>
        <v>LAMBOTTE</v>
      </c>
      <c r="M3" s="11" t="str">
        <f>VLOOKUP(K3,Joueurs!$A:$F,3,FALSE)</f>
        <v>Nadine</v>
      </c>
      <c r="N3" s="11" t="str">
        <f>VLOOKUP(K3,Joueurs!$A:$F,6,FALSE)</f>
        <v>LAP</v>
      </c>
      <c r="O3" s="11" t="str">
        <f>VLOOKUP(K3,Joueurs!$A:$F,4,FALSE)</f>
        <v>S</v>
      </c>
      <c r="P3" s="11" t="str">
        <f>VLOOKUP(K3,Joueurs!$A:$F,5,FALSE)</f>
        <v>4A</v>
      </c>
      <c r="Q3" s="11">
        <v>760</v>
      </c>
      <c r="R3" s="11">
        <f t="shared" ref="R3:R15" si="1">RANK(Q3,Q$2:Q$15,0)</f>
        <v>2</v>
      </c>
      <c r="S3" s="4" t="s">
        <v>289</v>
      </c>
      <c r="U3" s="11" t="s">
        <v>289</v>
      </c>
      <c r="W3">
        <f>COUNTIF(I$2:$I16,U3)+COUNTIF(S$2:$S16,U3)</f>
        <v>26</v>
      </c>
    </row>
    <row r="4" spans="1:23">
      <c r="A4" s="22">
        <v>6002972</v>
      </c>
      <c r="B4" s="11" t="str">
        <f>VLOOKUP(A4,Joueurs!$A:$F,2,FALSE)</f>
        <v>CHAMPAGNE</v>
      </c>
      <c r="C4" s="11" t="str">
        <f>VLOOKUP(A4,Joueurs!$A:$F,3,FALSE)</f>
        <v>Jean</v>
      </c>
      <c r="D4" s="11" t="str">
        <f>VLOOKUP(A4,Joueurs!$A:$F,6,FALSE)</f>
        <v>ACJ</v>
      </c>
      <c r="E4" s="11" t="str">
        <f>VLOOKUP(A4,Joueurs!$A:$F,4,FALSE)</f>
        <v>D</v>
      </c>
      <c r="F4" s="11" t="str">
        <f>VLOOKUP(A4,Joueurs!$A:$F,5,FALSE)</f>
        <v>3B</v>
      </c>
      <c r="G4" s="11">
        <v>810</v>
      </c>
      <c r="H4" s="11">
        <f t="shared" si="0"/>
        <v>3</v>
      </c>
      <c r="I4" s="3" t="s">
        <v>289</v>
      </c>
      <c r="K4" s="22">
        <v>6000939</v>
      </c>
      <c r="L4" s="11" t="str">
        <f>VLOOKUP(K4,Joueurs!$A:$F,2,FALSE)</f>
        <v>SPRUMONT</v>
      </c>
      <c r="M4" s="11" t="str">
        <f>VLOOKUP(K4,Joueurs!$A:$F,3,FALSE)</f>
        <v>Denise</v>
      </c>
      <c r="N4" s="11" t="str">
        <f>VLOOKUP(K4,Joueurs!$A:$F,6,FALSE)</f>
        <v>PHE</v>
      </c>
      <c r="O4" s="11" t="str">
        <f>VLOOKUP(K4,Joueurs!$A:$F,4,FALSE)</f>
        <v>D</v>
      </c>
      <c r="P4" s="11" t="str">
        <f>VLOOKUP(K4,Joueurs!$A:$F,5,FALSE)</f>
        <v>4C</v>
      </c>
      <c r="Q4" s="11">
        <v>710</v>
      </c>
      <c r="R4" s="11">
        <f t="shared" si="1"/>
        <v>3</v>
      </c>
      <c r="S4" s="3" t="s">
        <v>289</v>
      </c>
    </row>
    <row r="5" spans="1:23">
      <c r="A5" s="22">
        <v>6047004</v>
      </c>
      <c r="B5" s="11" t="str">
        <f>VLOOKUP(A5,Joueurs!$A:$F,2,FALSE)</f>
        <v>GERARD</v>
      </c>
      <c r="C5" s="11" t="str">
        <f>VLOOKUP(A5,Joueurs!$A:$F,3,FALSE)</f>
        <v>Sabine</v>
      </c>
      <c r="D5" s="11" t="str">
        <f>VLOOKUP(A5,Joueurs!$A:$F,6,FALSE)</f>
        <v>STA</v>
      </c>
      <c r="E5" s="11" t="str">
        <f>VLOOKUP(A5,Joueurs!$A:$F,4,FALSE)</f>
        <v>V</v>
      </c>
      <c r="F5" s="11" t="str">
        <f>VLOOKUP(A5,Joueurs!$A:$F,5,FALSE)</f>
        <v>4C</v>
      </c>
      <c r="G5" s="11">
        <v>778</v>
      </c>
      <c r="H5" s="11">
        <f t="shared" si="0"/>
        <v>4</v>
      </c>
      <c r="I5" s="3" t="s">
        <v>289</v>
      </c>
      <c r="K5" s="28">
        <v>6031474</v>
      </c>
      <c r="L5" s="11" t="str">
        <f>VLOOKUP(K5,Joueurs!$A:$F,2,FALSE)</f>
        <v>GAETHOFS</v>
      </c>
      <c r="M5" s="11" t="str">
        <f>VLOOKUP(K5,Joueurs!$A:$F,3,FALSE)</f>
        <v>Aimé</v>
      </c>
      <c r="N5" s="11" t="str">
        <f>VLOOKUP(K5,Joueurs!$A:$F,6,FALSE)</f>
        <v>STA</v>
      </c>
      <c r="O5" s="11" t="str">
        <f>VLOOKUP(K5,Joueurs!$A:$F,4,FALSE)</f>
        <v>V</v>
      </c>
      <c r="P5" s="11" t="str">
        <f>VLOOKUP(K5,Joueurs!$A:$F,5,FALSE)</f>
        <v>4A</v>
      </c>
      <c r="Q5" s="11">
        <v>701</v>
      </c>
      <c r="R5" s="11">
        <f t="shared" si="1"/>
        <v>4</v>
      </c>
      <c r="S5" s="4" t="s">
        <v>289</v>
      </c>
    </row>
    <row r="6" spans="1:23">
      <c r="A6" s="22">
        <v>6000939</v>
      </c>
      <c r="B6" s="11" t="str">
        <f>VLOOKUP(A6,Joueurs!$A:$F,2,FALSE)</f>
        <v>SPRUMONT</v>
      </c>
      <c r="C6" s="11" t="str">
        <f>VLOOKUP(A6,Joueurs!$A:$F,3,FALSE)</f>
        <v>Denise</v>
      </c>
      <c r="D6" s="11" t="str">
        <f>VLOOKUP(A6,Joueurs!$A:$F,6,FALSE)</f>
        <v>PHE</v>
      </c>
      <c r="E6" s="11" t="str">
        <f>VLOOKUP(A6,Joueurs!$A:$F,4,FALSE)</f>
        <v>D</v>
      </c>
      <c r="F6" s="11" t="str">
        <f>VLOOKUP(A6,Joueurs!$A:$F,5,FALSE)</f>
        <v>4C</v>
      </c>
      <c r="G6" s="11">
        <v>764</v>
      </c>
      <c r="H6" s="11">
        <f t="shared" si="0"/>
        <v>5</v>
      </c>
      <c r="I6" s="3" t="s">
        <v>289</v>
      </c>
      <c r="K6" s="28">
        <v>6046409</v>
      </c>
      <c r="L6" s="11" t="str">
        <f>VLOOKUP(K6,Joueurs!$A:$F,2,FALSE)</f>
        <v>GENON</v>
      </c>
      <c r="M6" s="11" t="str">
        <f>VLOOKUP(K6,Joueurs!$A:$F,3,FALSE)</f>
        <v>Josiane</v>
      </c>
      <c r="N6" s="11" t="str">
        <f>VLOOKUP(K6,Joueurs!$A:$F,6,FALSE)</f>
        <v>STA</v>
      </c>
      <c r="O6" s="11" t="str">
        <f>VLOOKUP(K6,Joueurs!$A:$F,4,FALSE)</f>
        <v>D</v>
      </c>
      <c r="P6" s="11" t="str">
        <f>VLOOKUP(K6,Joueurs!$A:$F,5,FALSE)</f>
        <v>4B</v>
      </c>
      <c r="Q6" s="11">
        <v>689</v>
      </c>
      <c r="R6" s="11">
        <f t="shared" si="1"/>
        <v>5</v>
      </c>
      <c r="S6" s="3" t="s">
        <v>289</v>
      </c>
    </row>
    <row r="7" spans="1:23">
      <c r="A7" s="28">
        <v>6045333</v>
      </c>
      <c r="B7" s="11" t="str">
        <f>VLOOKUP(A7,Joueurs!$A:$F,2,FALSE)</f>
        <v>MARECHAL</v>
      </c>
      <c r="C7" s="11" t="str">
        <f>VLOOKUP(A7,Joueurs!$A:$F,3,FALSE)</f>
        <v>Fernand</v>
      </c>
      <c r="D7" s="11" t="str">
        <f>VLOOKUP(A7,Joueurs!$A:$F,6,FALSE)</f>
        <v>STA</v>
      </c>
      <c r="E7" s="11" t="str">
        <f>VLOOKUP(A7,Joueurs!$A:$F,4,FALSE)</f>
        <v>V</v>
      </c>
      <c r="F7" s="11" t="str">
        <f>VLOOKUP(A7,Joueurs!$A:$F,5,FALSE)</f>
        <v>5A</v>
      </c>
      <c r="G7" s="11">
        <v>761</v>
      </c>
      <c r="H7" s="11">
        <f t="shared" si="0"/>
        <v>6</v>
      </c>
      <c r="I7" s="3" t="s">
        <v>289</v>
      </c>
      <c r="K7" s="22">
        <v>6029296</v>
      </c>
      <c r="L7" s="11" t="str">
        <f>VLOOKUP(K7,Joueurs!$A:$F,2,FALSE)</f>
        <v>BAURAIN</v>
      </c>
      <c r="M7" s="11" t="str">
        <f>VLOOKUP(K7,Joueurs!$A:$F,3,FALSE)</f>
        <v>Walter</v>
      </c>
      <c r="N7" s="11" t="str">
        <f>VLOOKUP(K7,Joueurs!$A:$F,6,FALSE)</f>
        <v>KAA</v>
      </c>
      <c r="O7" s="11" t="str">
        <f>VLOOKUP(K7,Joueurs!$A:$F,4,FALSE)</f>
        <v>D</v>
      </c>
      <c r="P7" s="11" t="str">
        <f>VLOOKUP(K7,Joueurs!$A:$F,5,FALSE)</f>
        <v>5C</v>
      </c>
      <c r="Q7" s="11">
        <v>682</v>
      </c>
      <c r="R7" s="11">
        <f t="shared" si="1"/>
        <v>6</v>
      </c>
      <c r="S7" s="4" t="s">
        <v>289</v>
      </c>
    </row>
    <row r="8" spans="1:23">
      <c r="A8" s="28">
        <v>6005271</v>
      </c>
      <c r="B8" s="11" t="str">
        <f>VLOOKUP(A8,Joueurs!$A:$F,2,FALSE)</f>
        <v>SOBOTIK</v>
      </c>
      <c r="C8" s="11" t="str">
        <f>VLOOKUP(A8,Joueurs!$A:$F,3,FALSE)</f>
        <v>Danielle</v>
      </c>
      <c r="D8" s="11" t="str">
        <f>VLOOKUP(A8,Joueurs!$A:$F,6,FALSE)</f>
        <v>STA</v>
      </c>
      <c r="E8" s="11" t="str">
        <f>VLOOKUP(A8,Joueurs!$A:$F,4,FALSE)</f>
        <v>D</v>
      </c>
      <c r="F8" s="11" t="str">
        <f>VLOOKUP(A8,Joueurs!$A:$F,5,FALSE)</f>
        <v>5C</v>
      </c>
      <c r="G8" s="11">
        <v>703</v>
      </c>
      <c r="H8" s="11">
        <f t="shared" si="0"/>
        <v>7</v>
      </c>
      <c r="I8" s="3" t="s">
        <v>289</v>
      </c>
      <c r="K8" s="28">
        <v>6002972</v>
      </c>
      <c r="L8" s="11" t="str">
        <f>VLOOKUP(K8,Joueurs!$A:$F,2,FALSE)</f>
        <v>CHAMPAGNE</v>
      </c>
      <c r="M8" s="11" t="str">
        <f>VLOOKUP(K8,Joueurs!$A:$F,3,FALSE)</f>
        <v>Jean</v>
      </c>
      <c r="N8" s="11" t="str">
        <f>VLOOKUP(K8,Joueurs!$A:$F,6,FALSE)</f>
        <v>ACJ</v>
      </c>
      <c r="O8" s="11" t="str">
        <f>VLOOKUP(K8,Joueurs!$A:$F,4,FALSE)</f>
        <v>D</v>
      </c>
      <c r="P8" s="11" t="str">
        <f>VLOOKUP(K8,Joueurs!$A:$F,5,FALSE)</f>
        <v>3B</v>
      </c>
      <c r="Q8" s="11">
        <v>672</v>
      </c>
      <c r="R8" s="11">
        <f t="shared" si="1"/>
        <v>7</v>
      </c>
      <c r="S8" s="3" t="s">
        <v>289</v>
      </c>
    </row>
    <row r="9" spans="1:23">
      <c r="A9" s="22">
        <v>6029296</v>
      </c>
      <c r="B9" s="11" t="str">
        <f>VLOOKUP(A9,Joueurs!$A:$F,2,FALSE)</f>
        <v>BAURAIN</v>
      </c>
      <c r="C9" s="11" t="str">
        <f>VLOOKUP(A9,Joueurs!$A:$F,3,FALSE)</f>
        <v>Walter</v>
      </c>
      <c r="D9" s="11" t="str">
        <f>VLOOKUP(A9,Joueurs!$A:$F,6,FALSE)</f>
        <v>KAA</v>
      </c>
      <c r="E9" s="11" t="str">
        <f>VLOOKUP(A9,Joueurs!$A:$F,4,FALSE)</f>
        <v>D</v>
      </c>
      <c r="F9" s="11" t="str">
        <f>VLOOKUP(A9,Joueurs!$A:$F,5,FALSE)</f>
        <v>5C</v>
      </c>
      <c r="G9" s="11">
        <v>667</v>
      </c>
      <c r="H9" s="11">
        <f t="shared" si="0"/>
        <v>8</v>
      </c>
      <c r="I9" s="3" t="s">
        <v>289</v>
      </c>
      <c r="K9" s="22">
        <v>6005146</v>
      </c>
      <c r="L9" s="11" t="str">
        <f>VLOOKUP(K9,Joueurs!$A:$F,2,FALSE)</f>
        <v>VIGNISSE</v>
      </c>
      <c r="M9" s="11" t="str">
        <f>VLOOKUP(K9,Joueurs!$A:$F,3,FALSE)</f>
        <v>Pierre</v>
      </c>
      <c r="N9" s="11" t="str">
        <f>VLOOKUP(K9,Joueurs!$A:$F,6,FALSE)</f>
        <v>SAB</v>
      </c>
      <c r="O9" s="11" t="str">
        <f>VLOOKUP(K9,Joueurs!$A:$F,4,FALSE)</f>
        <v>S</v>
      </c>
      <c r="P9" s="11" t="str">
        <f>VLOOKUP(K9,Joueurs!$A:$F,5,FALSE)</f>
        <v>6B</v>
      </c>
      <c r="Q9" s="11">
        <v>647</v>
      </c>
      <c r="R9" s="11">
        <f t="shared" si="1"/>
        <v>8</v>
      </c>
      <c r="S9" s="4" t="s">
        <v>289</v>
      </c>
    </row>
    <row r="10" spans="1:23">
      <c r="A10" s="22">
        <v>6014765</v>
      </c>
      <c r="B10" s="11" t="str">
        <f>VLOOKUP(A10,Joueurs!$A:$F,2,FALSE)</f>
        <v>ORBAN</v>
      </c>
      <c r="C10" s="11" t="str">
        <f>VLOOKUP(A10,Joueurs!$A:$F,3,FALSE)</f>
        <v>François</v>
      </c>
      <c r="D10" s="11" t="str">
        <f>VLOOKUP(A10,Joueurs!$A:$F,6,FALSE)</f>
        <v>PHE</v>
      </c>
      <c r="E10" s="11" t="str">
        <f>VLOOKUP(A10,Joueurs!$A:$F,4,FALSE)</f>
        <v>D</v>
      </c>
      <c r="F10" s="11" t="str">
        <f>VLOOKUP(A10,Joueurs!$A:$F,5,FALSE)</f>
        <v>5D</v>
      </c>
      <c r="G10" s="11">
        <v>660</v>
      </c>
      <c r="H10" s="11">
        <f t="shared" si="0"/>
        <v>9</v>
      </c>
      <c r="I10" s="3" t="s">
        <v>289</v>
      </c>
      <c r="K10" s="22">
        <v>6014765</v>
      </c>
      <c r="L10" s="11" t="str">
        <f>VLOOKUP(K10,Joueurs!$A:$F,2,FALSE)</f>
        <v>ORBAN</v>
      </c>
      <c r="M10" s="11" t="str">
        <f>VLOOKUP(K10,Joueurs!$A:$F,3,FALSE)</f>
        <v>François</v>
      </c>
      <c r="N10" s="11" t="str">
        <f>VLOOKUP(K10,Joueurs!$A:$F,6,FALSE)</f>
        <v>PHE</v>
      </c>
      <c r="O10" s="11" t="str">
        <f>VLOOKUP(K10,Joueurs!$A:$F,4,FALSE)</f>
        <v>D</v>
      </c>
      <c r="P10" s="11" t="str">
        <f>VLOOKUP(K10,Joueurs!$A:$F,5,FALSE)</f>
        <v>5D</v>
      </c>
      <c r="Q10" s="11">
        <v>643</v>
      </c>
      <c r="R10" s="11">
        <f t="shared" si="1"/>
        <v>9</v>
      </c>
      <c r="S10" s="3" t="s">
        <v>289</v>
      </c>
    </row>
    <row r="11" spans="1:23">
      <c r="A11" s="28">
        <v>6046409</v>
      </c>
      <c r="B11" s="11" t="str">
        <f>VLOOKUP(A11,Joueurs!$A:$F,2,FALSE)</f>
        <v>GENON</v>
      </c>
      <c r="C11" s="11" t="str">
        <f>VLOOKUP(A11,Joueurs!$A:$F,3,FALSE)</f>
        <v>Josiane</v>
      </c>
      <c r="D11" s="11" t="str">
        <f>VLOOKUP(A11,Joueurs!$A:$F,6,FALSE)</f>
        <v>STA</v>
      </c>
      <c r="E11" s="11" t="str">
        <f>VLOOKUP(A11,Joueurs!$A:$F,4,FALSE)</f>
        <v>D</v>
      </c>
      <c r="F11" s="11" t="str">
        <f>VLOOKUP(A11,Joueurs!$A:$F,5,FALSE)</f>
        <v>4B</v>
      </c>
      <c r="G11" s="11">
        <v>643</v>
      </c>
      <c r="H11" s="11">
        <f t="shared" si="0"/>
        <v>10</v>
      </c>
      <c r="I11" s="3" t="s">
        <v>289</v>
      </c>
      <c r="K11" s="28">
        <v>6045333</v>
      </c>
      <c r="L11" s="11" t="str">
        <f>VLOOKUP(K11,Joueurs!$A:$F,2,FALSE)</f>
        <v>MARECHAL</v>
      </c>
      <c r="M11" s="11" t="str">
        <f>VLOOKUP(K11,Joueurs!$A:$F,3,FALSE)</f>
        <v>Fernand</v>
      </c>
      <c r="N11" s="11" t="str">
        <f>VLOOKUP(K11,Joueurs!$A:$F,6,FALSE)</f>
        <v>STA</v>
      </c>
      <c r="O11" s="11" t="str">
        <f>VLOOKUP(K11,Joueurs!$A:$F,4,FALSE)</f>
        <v>V</v>
      </c>
      <c r="P11" s="11" t="str">
        <f>VLOOKUP(K11,Joueurs!$A:$F,5,FALSE)</f>
        <v>5A</v>
      </c>
      <c r="Q11" s="11">
        <v>638</v>
      </c>
      <c r="R11" s="11">
        <f t="shared" si="1"/>
        <v>10</v>
      </c>
      <c r="S11" s="4" t="s">
        <v>289</v>
      </c>
    </row>
    <row r="12" spans="1:23">
      <c r="A12" s="28">
        <v>6039881</v>
      </c>
      <c r="B12" s="11" t="str">
        <f>VLOOKUP(A12,Joueurs!$A:$F,2,FALSE)</f>
        <v>DIEU</v>
      </c>
      <c r="C12" s="11" t="str">
        <f>VLOOKUP(A12,Joueurs!$A:$F,3,FALSE)</f>
        <v>Colette</v>
      </c>
      <c r="D12" s="11" t="str">
        <f>VLOOKUP(A12,Joueurs!$A:$F,6,FALSE)</f>
        <v>STA</v>
      </c>
      <c r="E12" s="11" t="str">
        <f>VLOOKUP(A12,Joueurs!$A:$F,4,FALSE)</f>
        <v>S</v>
      </c>
      <c r="F12" s="11" t="str">
        <f>VLOOKUP(A12,Joueurs!$A:$F,5,FALSE)</f>
        <v>5C</v>
      </c>
      <c r="G12" s="11">
        <v>618</v>
      </c>
      <c r="H12" s="11">
        <f t="shared" si="0"/>
        <v>11</v>
      </c>
      <c r="I12" s="3" t="s">
        <v>289</v>
      </c>
      <c r="K12" s="22">
        <v>6039881</v>
      </c>
      <c r="L12" s="11" t="str">
        <f>VLOOKUP(K12,Joueurs!$A:$F,2,FALSE)</f>
        <v>DIEU</v>
      </c>
      <c r="M12" s="11" t="str">
        <f>VLOOKUP(K12,Joueurs!$A:$F,3,FALSE)</f>
        <v>Colette</v>
      </c>
      <c r="N12" s="11" t="str">
        <f>VLOOKUP(K12,Joueurs!$A:$F,6,FALSE)</f>
        <v>STA</v>
      </c>
      <c r="O12" s="11" t="str">
        <f>VLOOKUP(K12,Joueurs!$A:$F,4,FALSE)</f>
        <v>S</v>
      </c>
      <c r="P12" s="11" t="str">
        <f>VLOOKUP(K12,Joueurs!$A:$F,5,FALSE)</f>
        <v>5C</v>
      </c>
      <c r="Q12" s="11">
        <v>623</v>
      </c>
      <c r="R12" s="11">
        <f t="shared" si="1"/>
        <v>11</v>
      </c>
      <c r="S12" s="3" t="s">
        <v>289</v>
      </c>
    </row>
    <row r="13" spans="1:23">
      <c r="A13" s="28">
        <v>6047724</v>
      </c>
      <c r="B13" s="11" t="str">
        <f>VLOOKUP(A13,Joueurs!$A:$F,2,FALSE)</f>
        <v>FONTAINE</v>
      </c>
      <c r="C13" s="11" t="str">
        <f>VLOOKUP(A13,Joueurs!$A:$F,3,FALSE)</f>
        <v>Christian</v>
      </c>
      <c r="D13" s="11" t="str">
        <f>VLOOKUP(A13,Joueurs!$A:$F,6,FALSE)</f>
        <v>STA</v>
      </c>
      <c r="E13" s="11" t="str">
        <f>VLOOKUP(A13,Joueurs!$A:$F,4,FALSE)</f>
        <v>V</v>
      </c>
      <c r="F13" s="11" t="str">
        <f>VLOOKUP(A13,Joueurs!$A:$F,5,FALSE)</f>
        <v>6D</v>
      </c>
      <c r="G13" s="11">
        <v>582</v>
      </c>
      <c r="H13" s="11">
        <f t="shared" si="0"/>
        <v>12</v>
      </c>
      <c r="I13" s="3" t="s">
        <v>289</v>
      </c>
      <c r="K13" s="22">
        <v>6005271</v>
      </c>
      <c r="L13" s="11" t="str">
        <f>VLOOKUP(K13,Joueurs!$A:$F,2,FALSE)</f>
        <v>SOBOTIK</v>
      </c>
      <c r="M13" s="11" t="str">
        <f>VLOOKUP(K13,Joueurs!$A:$F,3,FALSE)</f>
        <v>Danielle</v>
      </c>
      <c r="N13" s="11" t="str">
        <f>VLOOKUP(K13,Joueurs!$A:$F,6,FALSE)</f>
        <v>STA</v>
      </c>
      <c r="O13" s="11" t="str">
        <f>VLOOKUP(K13,Joueurs!$A:$F,4,FALSE)</f>
        <v>D</v>
      </c>
      <c r="P13" s="11" t="str">
        <f>VLOOKUP(K13,Joueurs!$A:$F,5,FALSE)</f>
        <v>5C</v>
      </c>
      <c r="Q13" s="11">
        <v>537</v>
      </c>
      <c r="R13" s="11">
        <f t="shared" si="1"/>
        <v>12</v>
      </c>
      <c r="S13" s="4" t="s">
        <v>289</v>
      </c>
    </row>
    <row r="14" spans="1:23">
      <c r="A14" s="22"/>
      <c r="I14" s="3"/>
      <c r="K14" s="28">
        <v>6048892</v>
      </c>
      <c r="L14" s="11" t="str">
        <f>VLOOKUP(K14,Joueurs!$A:$F,2,FALSE)</f>
        <v>MONSEUR</v>
      </c>
      <c r="M14" s="11" t="str">
        <f>VLOOKUP(K14,Joueurs!$A:$F,3,FALSE)</f>
        <v>Claudine</v>
      </c>
      <c r="N14" s="11" t="str">
        <f>VLOOKUP(K14,Joueurs!$A:$F,6,FALSE)</f>
        <v>STA</v>
      </c>
      <c r="O14" s="11" t="str">
        <f>VLOOKUP(K14,Joueurs!$A:$F,4,FALSE)</f>
        <v>V</v>
      </c>
      <c r="P14" s="11" t="str">
        <f>VLOOKUP(K14,Joueurs!$A:$F,5,FALSE)</f>
        <v>6C</v>
      </c>
      <c r="Q14" s="11">
        <v>497</v>
      </c>
      <c r="R14" s="11">
        <f t="shared" si="1"/>
        <v>13</v>
      </c>
      <c r="S14" s="3" t="s">
        <v>289</v>
      </c>
    </row>
    <row r="15" spans="1:23">
      <c r="K15" s="28">
        <v>6047724</v>
      </c>
      <c r="L15" s="11" t="str">
        <f>VLOOKUP(K15,Joueurs!$A:$F,2,FALSE)</f>
        <v>FONTAINE</v>
      </c>
      <c r="M15" s="11" t="str">
        <f>VLOOKUP(K15,Joueurs!$A:$F,3,FALSE)</f>
        <v>Christian</v>
      </c>
      <c r="N15" s="11" t="str">
        <f>VLOOKUP(K15,Joueurs!$A:$F,6,FALSE)</f>
        <v>STA</v>
      </c>
      <c r="O15" s="11" t="str">
        <f>VLOOKUP(K15,Joueurs!$A:$F,4,FALSE)</f>
        <v>V</v>
      </c>
      <c r="P15" s="11" t="str">
        <f>VLOOKUP(K15,Joueurs!$A:$F,5,FALSE)</f>
        <v>6D</v>
      </c>
      <c r="Q15" s="11">
        <v>474</v>
      </c>
      <c r="R15" s="11">
        <f t="shared" si="1"/>
        <v>14</v>
      </c>
      <c r="S15" s="4" t="s">
        <v>289</v>
      </c>
    </row>
    <row r="17" spans="1:15">
      <c r="A17" s="15" t="s">
        <v>929</v>
      </c>
      <c r="K17" s="15" t="s">
        <v>929</v>
      </c>
    </row>
    <row r="18" spans="1:15">
      <c r="A18" s="28">
        <v>1</v>
      </c>
      <c r="B18" s="11" t="s">
        <v>2060</v>
      </c>
      <c r="K18" s="28">
        <v>1</v>
      </c>
      <c r="L18" s="11" t="s">
        <v>2107</v>
      </c>
    </row>
    <row r="19" spans="1:15">
      <c r="A19" s="28">
        <v>2</v>
      </c>
      <c r="B19" s="25" t="s">
        <v>2105</v>
      </c>
      <c r="C19" s="11" t="s">
        <v>2061</v>
      </c>
      <c r="D19" s="11" t="s">
        <v>937</v>
      </c>
      <c r="E19" s="11">
        <v>24</v>
      </c>
      <c r="K19" s="28">
        <v>2</v>
      </c>
      <c r="L19" s="25" t="s">
        <v>2156</v>
      </c>
      <c r="M19" s="11" t="s">
        <v>2108</v>
      </c>
      <c r="N19" s="11" t="s">
        <v>937</v>
      </c>
      <c r="O19" s="11">
        <v>28</v>
      </c>
    </row>
    <row r="20" spans="1:15">
      <c r="A20" s="28">
        <v>3</v>
      </c>
      <c r="B20" s="11" t="s">
        <v>2062</v>
      </c>
      <c r="C20" s="11" t="s">
        <v>2063</v>
      </c>
      <c r="D20" s="11" t="s">
        <v>2064</v>
      </c>
      <c r="E20" s="11">
        <v>20</v>
      </c>
      <c r="K20" s="28">
        <v>3</v>
      </c>
      <c r="L20" s="11" t="s">
        <v>2109</v>
      </c>
      <c r="M20" s="11" t="s">
        <v>2110</v>
      </c>
      <c r="N20" s="11" t="s">
        <v>947</v>
      </c>
      <c r="O20" s="11">
        <v>40</v>
      </c>
    </row>
    <row r="21" spans="1:15">
      <c r="A21" s="28">
        <v>4</v>
      </c>
      <c r="B21" s="11" t="s">
        <v>2065</v>
      </c>
      <c r="C21" s="11" t="s">
        <v>2066</v>
      </c>
      <c r="D21" s="11" t="s">
        <v>2067</v>
      </c>
      <c r="E21" s="11">
        <v>28</v>
      </c>
      <c r="K21" s="28">
        <v>4</v>
      </c>
      <c r="L21" s="11" t="s">
        <v>2111</v>
      </c>
      <c r="M21" s="11" t="s">
        <v>2112</v>
      </c>
      <c r="N21" s="11" t="s">
        <v>1552</v>
      </c>
      <c r="O21" s="11">
        <v>25</v>
      </c>
    </row>
    <row r="22" spans="1:15">
      <c r="A22" s="28">
        <v>5</v>
      </c>
      <c r="B22" s="11" t="s">
        <v>2068</v>
      </c>
      <c r="C22" s="11" t="s">
        <v>2069</v>
      </c>
      <c r="D22" s="11" t="s">
        <v>2070</v>
      </c>
      <c r="E22" s="11">
        <v>46</v>
      </c>
      <c r="K22" s="28">
        <v>5</v>
      </c>
      <c r="L22" s="11" t="s">
        <v>2113</v>
      </c>
      <c r="M22" s="11" t="s">
        <v>2114</v>
      </c>
      <c r="N22" s="11" t="s">
        <v>969</v>
      </c>
      <c r="O22" s="11">
        <v>33</v>
      </c>
    </row>
    <row r="23" spans="1:15">
      <c r="A23" s="28">
        <v>6</v>
      </c>
      <c r="B23" s="11" t="s">
        <v>2071</v>
      </c>
      <c r="C23" s="11" t="s">
        <v>2072</v>
      </c>
      <c r="D23" s="11" t="s">
        <v>1018</v>
      </c>
      <c r="E23" s="11">
        <v>24</v>
      </c>
      <c r="K23" s="28">
        <v>6</v>
      </c>
      <c r="L23" s="11" t="s">
        <v>2115</v>
      </c>
      <c r="M23" s="11" t="s">
        <v>2116</v>
      </c>
      <c r="N23" s="11" t="s">
        <v>932</v>
      </c>
      <c r="O23" s="11">
        <v>92</v>
      </c>
    </row>
    <row r="24" spans="1:15">
      <c r="A24" s="28">
        <v>7</v>
      </c>
      <c r="B24" s="11" t="s">
        <v>2073</v>
      </c>
      <c r="C24" s="11" t="s">
        <v>2074</v>
      </c>
      <c r="D24" s="11" t="s">
        <v>1918</v>
      </c>
      <c r="E24" s="11">
        <v>83</v>
      </c>
      <c r="K24" s="28">
        <v>7</v>
      </c>
      <c r="L24" s="25" t="s">
        <v>2117</v>
      </c>
      <c r="M24" s="11" t="s">
        <v>2118</v>
      </c>
      <c r="N24" s="11" t="s">
        <v>968</v>
      </c>
      <c r="O24" s="11">
        <v>38</v>
      </c>
    </row>
    <row r="25" spans="1:15">
      <c r="A25" s="28">
        <v>8</v>
      </c>
      <c r="B25" s="11" t="s">
        <v>2075</v>
      </c>
      <c r="C25" s="11" t="s">
        <v>2076</v>
      </c>
      <c r="D25" s="11" t="s">
        <v>970</v>
      </c>
      <c r="E25" s="11">
        <v>92</v>
      </c>
      <c r="K25" s="28">
        <v>8</v>
      </c>
      <c r="L25" s="11" t="s">
        <v>2119</v>
      </c>
      <c r="M25" s="11" t="s">
        <v>2120</v>
      </c>
      <c r="N25" s="11" t="s">
        <v>1181</v>
      </c>
      <c r="O25" s="11">
        <v>30</v>
      </c>
    </row>
    <row r="26" spans="1:15">
      <c r="A26" s="28">
        <v>9</v>
      </c>
      <c r="B26" s="11" t="s">
        <v>2077</v>
      </c>
      <c r="C26" s="11" t="s">
        <v>2078</v>
      </c>
      <c r="D26" s="11" t="s">
        <v>1430</v>
      </c>
      <c r="E26" s="11">
        <v>18</v>
      </c>
      <c r="K26" s="28">
        <v>9</v>
      </c>
      <c r="L26" s="11" t="s">
        <v>2121</v>
      </c>
      <c r="M26" s="11" t="s">
        <v>2122</v>
      </c>
      <c r="N26" s="11" t="s">
        <v>957</v>
      </c>
      <c r="O26" s="11">
        <v>17</v>
      </c>
    </row>
    <row r="27" spans="1:15">
      <c r="A27" s="28">
        <v>10</v>
      </c>
      <c r="B27" s="25" t="s">
        <v>2106</v>
      </c>
      <c r="C27" s="11" t="s">
        <v>2079</v>
      </c>
      <c r="D27" s="11" t="s">
        <v>2080</v>
      </c>
      <c r="E27" s="11">
        <v>48</v>
      </c>
      <c r="K27" s="28">
        <v>10</v>
      </c>
      <c r="L27" s="11" t="s">
        <v>2123</v>
      </c>
      <c r="M27" s="11" t="s">
        <v>2124</v>
      </c>
      <c r="N27" s="11" t="s">
        <v>970</v>
      </c>
      <c r="O27" s="11">
        <v>29</v>
      </c>
    </row>
    <row r="28" spans="1:15">
      <c r="A28" s="28">
        <v>11</v>
      </c>
      <c r="B28" s="11" t="s">
        <v>2081</v>
      </c>
      <c r="C28" s="11" t="s">
        <v>2082</v>
      </c>
      <c r="D28" s="11" t="s">
        <v>1794</v>
      </c>
      <c r="E28" s="11">
        <v>74</v>
      </c>
      <c r="K28" s="28">
        <v>11</v>
      </c>
      <c r="L28" s="11" t="s">
        <v>2125</v>
      </c>
      <c r="M28" s="11" t="s">
        <v>2126</v>
      </c>
      <c r="N28" s="11" t="s">
        <v>1459</v>
      </c>
      <c r="O28" s="11">
        <v>83</v>
      </c>
    </row>
    <row r="29" spans="1:15">
      <c r="A29" s="28">
        <v>12</v>
      </c>
      <c r="B29" s="11" t="s">
        <v>2083</v>
      </c>
      <c r="C29" s="11" t="s">
        <v>2084</v>
      </c>
      <c r="D29" s="11" t="s">
        <v>932</v>
      </c>
      <c r="E29" s="11">
        <v>39</v>
      </c>
      <c r="K29" s="28">
        <v>12</v>
      </c>
      <c r="L29" s="25" t="s">
        <v>2157</v>
      </c>
      <c r="M29" s="11" t="s">
        <v>2127</v>
      </c>
      <c r="N29" s="11" t="s">
        <v>2128</v>
      </c>
      <c r="O29" s="11">
        <v>20</v>
      </c>
    </row>
    <row r="30" spans="1:15">
      <c r="A30" s="28">
        <v>13</v>
      </c>
      <c r="B30" s="11" t="s">
        <v>2085</v>
      </c>
      <c r="C30" s="11" t="s">
        <v>2086</v>
      </c>
      <c r="D30" s="11" t="s">
        <v>984</v>
      </c>
      <c r="E30" s="11">
        <v>38</v>
      </c>
      <c r="K30" s="28">
        <v>13</v>
      </c>
      <c r="L30" s="11" t="s">
        <v>2129</v>
      </c>
      <c r="M30" s="11" t="s">
        <v>2130</v>
      </c>
      <c r="N30" s="11" t="s">
        <v>1319</v>
      </c>
      <c r="O30" s="11">
        <v>21</v>
      </c>
    </row>
    <row r="31" spans="1:15">
      <c r="A31" s="28">
        <v>14</v>
      </c>
      <c r="B31" s="11" t="s">
        <v>2087</v>
      </c>
      <c r="C31" s="11" t="s">
        <v>2088</v>
      </c>
      <c r="D31" s="11" t="s">
        <v>2089</v>
      </c>
      <c r="E31" s="11">
        <v>38</v>
      </c>
      <c r="K31" s="28">
        <v>14</v>
      </c>
      <c r="L31" s="11" t="s">
        <v>2131</v>
      </c>
      <c r="M31" s="11" t="s">
        <v>2132</v>
      </c>
      <c r="N31" s="11" t="s">
        <v>1377</v>
      </c>
      <c r="O31" s="11">
        <v>46</v>
      </c>
    </row>
    <row r="32" spans="1:15">
      <c r="A32" s="28">
        <v>15</v>
      </c>
      <c r="B32" s="11" t="s">
        <v>2090</v>
      </c>
      <c r="C32" s="11" t="s">
        <v>2091</v>
      </c>
      <c r="D32" s="11" t="s">
        <v>1936</v>
      </c>
      <c r="E32" s="11">
        <v>38</v>
      </c>
      <c r="K32" s="28">
        <v>15</v>
      </c>
      <c r="L32" s="25" t="s">
        <v>2133</v>
      </c>
      <c r="M32" s="11" t="s">
        <v>2134</v>
      </c>
      <c r="N32" s="11" t="s">
        <v>983</v>
      </c>
      <c r="O32" s="11">
        <v>92</v>
      </c>
    </row>
    <row r="33" spans="1:15">
      <c r="A33" s="28">
        <v>16</v>
      </c>
      <c r="B33" s="11" t="s">
        <v>2092</v>
      </c>
      <c r="C33" s="11" t="s">
        <v>2093</v>
      </c>
      <c r="D33" s="11" t="s">
        <v>1502</v>
      </c>
      <c r="E33" s="11">
        <v>36</v>
      </c>
      <c r="K33" s="28">
        <v>16</v>
      </c>
      <c r="L33" s="25" t="s">
        <v>2135</v>
      </c>
      <c r="M33" s="11" t="s">
        <v>2136</v>
      </c>
      <c r="N33" s="11" t="s">
        <v>2137</v>
      </c>
      <c r="O33" s="11">
        <v>65</v>
      </c>
    </row>
    <row r="34" spans="1:15">
      <c r="A34" s="28">
        <v>17</v>
      </c>
      <c r="B34" s="11" t="s">
        <v>2094</v>
      </c>
      <c r="C34" s="11" t="s">
        <v>1196</v>
      </c>
      <c r="D34" s="11" t="s">
        <v>2095</v>
      </c>
      <c r="E34" s="11">
        <v>46</v>
      </c>
      <c r="K34" s="28">
        <v>17</v>
      </c>
      <c r="L34" s="11" t="s">
        <v>2138</v>
      </c>
      <c r="M34" s="11" t="s">
        <v>2139</v>
      </c>
      <c r="N34" s="11" t="s">
        <v>979</v>
      </c>
      <c r="O34" s="11">
        <v>31</v>
      </c>
    </row>
    <row r="35" spans="1:15">
      <c r="A35" s="28">
        <v>18</v>
      </c>
      <c r="B35" s="11" t="s">
        <v>2096</v>
      </c>
      <c r="C35" s="11" t="s">
        <v>2097</v>
      </c>
      <c r="D35" s="11" t="s">
        <v>1670</v>
      </c>
      <c r="E35" s="11">
        <v>35</v>
      </c>
      <c r="K35" s="28">
        <v>18</v>
      </c>
      <c r="L35" s="11" t="s">
        <v>2140</v>
      </c>
      <c r="M35" s="11" t="s">
        <v>2141</v>
      </c>
      <c r="N35" s="11" t="s">
        <v>1071</v>
      </c>
      <c r="O35" s="11">
        <v>20</v>
      </c>
    </row>
    <row r="36" spans="1:15">
      <c r="A36" s="28">
        <v>19</v>
      </c>
      <c r="B36" s="11" t="s">
        <v>2098</v>
      </c>
      <c r="C36" s="11" t="s">
        <v>2099</v>
      </c>
      <c r="D36" s="11" t="s">
        <v>985</v>
      </c>
      <c r="E36" s="11">
        <v>75</v>
      </c>
      <c r="K36" s="28">
        <v>19</v>
      </c>
      <c r="L36" s="11" t="s">
        <v>2142</v>
      </c>
      <c r="M36" s="11" t="s">
        <v>2143</v>
      </c>
      <c r="N36" s="11" t="s">
        <v>2144</v>
      </c>
      <c r="O36" s="11">
        <v>34</v>
      </c>
    </row>
    <row r="37" spans="1:15">
      <c r="A37" s="28">
        <v>20</v>
      </c>
      <c r="B37" s="11" t="s">
        <v>2100</v>
      </c>
      <c r="C37" s="11" t="s">
        <v>2101</v>
      </c>
      <c r="D37" s="11" t="s">
        <v>2102</v>
      </c>
      <c r="E37" s="11">
        <v>66</v>
      </c>
      <c r="K37" s="28">
        <v>20</v>
      </c>
      <c r="L37" s="11" t="s">
        <v>2145</v>
      </c>
      <c r="M37" s="11" t="s">
        <v>2146</v>
      </c>
      <c r="N37" s="11" t="s">
        <v>2147</v>
      </c>
      <c r="O37" s="11">
        <v>42</v>
      </c>
    </row>
    <row r="38" spans="1:15">
      <c r="C38" s="11" t="s">
        <v>2103</v>
      </c>
      <c r="D38" s="11" t="s">
        <v>2104</v>
      </c>
      <c r="E38" s="11">
        <v>18</v>
      </c>
      <c r="K38" s="28">
        <v>21</v>
      </c>
      <c r="L38" s="11" t="s">
        <v>2148</v>
      </c>
      <c r="M38" s="11" t="s">
        <v>2149</v>
      </c>
      <c r="N38" s="11" t="s">
        <v>1636</v>
      </c>
      <c r="O38" s="11">
        <v>19</v>
      </c>
    </row>
    <row r="39" spans="1:15">
      <c r="E39" s="11">
        <v>886</v>
      </c>
      <c r="K39" s="28">
        <v>22</v>
      </c>
      <c r="L39" s="11" t="s">
        <v>2150</v>
      </c>
      <c r="M39" s="11" t="s">
        <v>2151</v>
      </c>
      <c r="N39" s="11" t="s">
        <v>2152</v>
      </c>
      <c r="O39" s="11">
        <v>18</v>
      </c>
    </row>
    <row r="40" spans="1:15">
      <c r="K40" s="28">
        <v>23</v>
      </c>
      <c r="L40" s="11" t="s">
        <v>2153</v>
      </c>
      <c r="M40" s="11" t="s">
        <v>1200</v>
      </c>
      <c r="N40" s="11" t="s">
        <v>1380</v>
      </c>
      <c r="O40" s="11">
        <v>12</v>
      </c>
    </row>
    <row r="41" spans="1:15">
      <c r="M41" s="11" t="s">
        <v>2154</v>
      </c>
      <c r="N41" s="11" t="s">
        <v>2155</v>
      </c>
      <c r="O41" s="11">
        <v>11</v>
      </c>
    </row>
    <row r="42" spans="1:15">
      <c r="O42" s="11">
        <v>846</v>
      </c>
    </row>
  </sheetData>
  <sortState ref="A2:I14">
    <sortCondition descending="1" ref="G2:G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9"/>
  <sheetViews>
    <sheetView workbookViewId="0">
      <selection activeCell="V27" sqref="V27"/>
    </sheetView>
  </sheetViews>
  <sheetFormatPr baseColWidth="10" defaultRowHeight="15"/>
  <cols>
    <col min="1" max="1" width="8" bestFit="1" customWidth="1"/>
    <col min="2" max="2" width="14.28515625" bestFit="1" customWidth="1"/>
    <col min="3" max="3" width="14.42578125" bestFit="1" customWidth="1"/>
    <col min="4" max="4" width="4.5703125" bestFit="1" customWidth="1"/>
    <col min="5" max="6" width="5.5703125" bestFit="1" customWidth="1"/>
    <col min="7" max="7" width="4" bestFit="1" customWidth="1"/>
    <col min="8" max="8" width="7.5703125" bestFit="1" customWidth="1"/>
    <col min="9" max="9" width="5.5703125" bestFit="1" customWidth="1"/>
    <col min="10" max="10" width="5.7109375" customWidth="1"/>
    <col min="11" max="11" width="8" bestFit="1" customWidth="1"/>
    <col min="12" max="12" width="19.28515625" bestFit="1" customWidth="1"/>
    <col min="13" max="13" width="12.7109375" bestFit="1" customWidth="1"/>
    <col min="14" max="14" width="4.5703125" bestFit="1" customWidth="1"/>
    <col min="15" max="15" width="5" bestFit="1" customWidth="1"/>
    <col min="16" max="16" width="5.5703125" bestFit="1" customWidth="1"/>
    <col min="17" max="17" width="5" style="39" bestFit="1" customWidth="1"/>
    <col min="18" max="18" width="7.5703125" bestFit="1" customWidth="1"/>
    <col min="19" max="19" width="5.5703125" bestFit="1" customWidth="1"/>
    <col min="20" max="20" width="8.42578125" customWidth="1"/>
    <col min="21" max="21" width="8.5703125" bestFit="1" customWidth="1"/>
    <col min="22" max="22" width="7.28515625" bestFit="1" customWidth="1"/>
    <col min="23" max="23" width="3.42578125" customWidth="1"/>
    <col min="24" max="24" width="7.85546875" bestFit="1" customWidth="1"/>
    <col min="25" max="25" width="10.140625" bestFit="1" customWidth="1"/>
    <col min="26" max="26" width="9.28515625" bestFit="1" customWidth="1"/>
    <col min="27" max="27" width="4.28515625" bestFit="1" customWidth="1"/>
    <col min="28" max="28" width="3.42578125" bestFit="1" customWidth="1"/>
    <col min="29" max="29" width="4.42578125" bestFit="1" customWidth="1"/>
    <col min="30" max="30" width="3.85546875" bestFit="1" customWidth="1"/>
    <col min="31" max="31" width="6.7109375" bestFit="1" customWidth="1"/>
    <col min="32" max="32" width="5.5703125" bestFit="1" customWidth="1"/>
  </cols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862</v>
      </c>
      <c r="G1" s="2">
        <v>892</v>
      </c>
      <c r="H1" s="1">
        <v>42985</v>
      </c>
      <c r="I1" t="s">
        <v>861</v>
      </c>
      <c r="K1" s="9" t="s">
        <v>0</v>
      </c>
      <c r="L1" s="9" t="s">
        <v>1</v>
      </c>
      <c r="M1" s="9" t="s">
        <v>2</v>
      </c>
      <c r="N1" s="9" t="s">
        <v>3</v>
      </c>
      <c r="O1" s="9" t="s">
        <v>4</v>
      </c>
      <c r="P1" s="9" t="s">
        <v>862</v>
      </c>
      <c r="Q1" s="38">
        <v>1025</v>
      </c>
      <c r="R1" s="10">
        <v>42992</v>
      </c>
      <c r="S1" s="9" t="s">
        <v>861</v>
      </c>
      <c r="U1" t="s">
        <v>864</v>
      </c>
      <c r="AD1" s="2"/>
      <c r="AE1" s="1"/>
    </row>
    <row r="2" spans="1:31">
      <c r="A2" s="9">
        <v>6018546</v>
      </c>
      <c r="B2" s="5" t="str">
        <f>VLOOKUP(A2,Joueurs!$A:$F,2,FALSE)</f>
        <v>PIERRE</v>
      </c>
      <c r="C2" s="5" t="str">
        <f>VLOOKUP(A2,Joueurs!$A:$F,3,FALSE)</f>
        <v>Christian</v>
      </c>
      <c r="D2" s="5" t="str">
        <f>VLOOKUP(A2,Joueurs!$A:$F,6,FALSE)</f>
        <v>SAB</v>
      </c>
      <c r="E2" s="5" t="str">
        <f>VLOOKUP(A2,Joueurs!$A:$F,4,FALSE)</f>
        <v>S</v>
      </c>
      <c r="F2" s="5" t="str">
        <f>VLOOKUP(A2,Joueurs!$A:$F,5,FALSE)</f>
        <v>1A</v>
      </c>
      <c r="G2" s="9">
        <v>892</v>
      </c>
      <c r="H2" s="9">
        <f>RANK(G2,G$2:G$46,0)</f>
        <v>1</v>
      </c>
      <c r="I2" s="4" t="s">
        <v>196</v>
      </c>
      <c r="K2" s="23">
        <v>6015527</v>
      </c>
      <c r="L2" s="5" t="str">
        <f>VLOOKUP(K2,Joueurs!$A:$F,2,FALSE)</f>
        <v>THOMAS</v>
      </c>
      <c r="M2" s="5" t="str">
        <f>VLOOKUP(K2,Joueurs!$A:$F,3,FALSE)</f>
        <v>Luc</v>
      </c>
      <c r="N2" s="5" t="str">
        <f>VLOOKUP(K2,Joueurs!$A:$F,6,FALSE)</f>
        <v>SAB</v>
      </c>
      <c r="O2" s="5" t="str">
        <f>VLOOKUP(K2,Joueurs!$A:$F,4,FALSE)</f>
        <v>S</v>
      </c>
      <c r="P2" s="5" t="str">
        <f>VLOOKUP(K2,Joueurs!$A:$F,5,FALSE)</f>
        <v>1A</v>
      </c>
      <c r="Q2" s="39">
        <v>1021</v>
      </c>
      <c r="R2" s="5">
        <f>RANK(Q2,Q$2:Q$46,0)</f>
        <v>1</v>
      </c>
      <c r="S2" s="4" t="s">
        <v>128</v>
      </c>
      <c r="T2" t="str">
        <f>VLOOKUP(K2,Joueurs!$A:$H,7,FALSE)</f>
        <v>BE</v>
      </c>
      <c r="U2" t="s">
        <v>318</v>
      </c>
      <c r="V2" t="s">
        <v>1544</v>
      </c>
      <c r="W2">
        <f>COUNTIF(I$2:$I47,U2)+COUNTIF(S$2:$S47,U2)</f>
        <v>8</v>
      </c>
    </row>
    <row r="3" spans="1:31">
      <c r="A3" s="18">
        <v>6027603</v>
      </c>
      <c r="B3" s="5" t="str">
        <f>VLOOKUP(A3,Joueurs!$A:$F,2,FALSE)</f>
        <v>ROMUS</v>
      </c>
      <c r="C3" s="5" t="str">
        <f>VLOOKUP(A3,Joueurs!$A:$F,3,FALSE)</f>
        <v>Stéphane</v>
      </c>
      <c r="D3" s="5" t="str">
        <f>VLOOKUP(A3,Joueurs!$A:$F,6,FALSE)</f>
        <v>YOD</v>
      </c>
      <c r="E3" s="5" t="str">
        <f>VLOOKUP(A3,Joueurs!$A:$F,4,FALSE)</f>
        <v>S</v>
      </c>
      <c r="F3" s="5" t="str">
        <f>VLOOKUP(A3,Joueurs!$A:$F,5,FALSE)</f>
        <v>1B</v>
      </c>
      <c r="G3" s="18">
        <v>880</v>
      </c>
      <c r="H3" s="9">
        <f t="shared" ref="H3:H46" si="0">RANK(G3,G$2:G$46,0)</f>
        <v>2</v>
      </c>
      <c r="I3" s="4" t="s">
        <v>196</v>
      </c>
      <c r="K3" s="9">
        <v>6027603</v>
      </c>
      <c r="L3" s="5" t="str">
        <f>VLOOKUP(K3,Joueurs!$A:$F,2,FALSE)</f>
        <v>ROMUS</v>
      </c>
      <c r="M3" s="5" t="str">
        <f>VLOOKUP(K3,Joueurs!$A:$F,3,FALSE)</f>
        <v>Stéphane</v>
      </c>
      <c r="N3" s="5" t="str">
        <f>VLOOKUP(K3,Joueurs!$A:$F,6,FALSE)</f>
        <v>YOD</v>
      </c>
      <c r="O3" s="5" t="str">
        <f>VLOOKUP(K3,Joueurs!$A:$F,4,FALSE)</f>
        <v>S</v>
      </c>
      <c r="P3" s="5" t="str">
        <f>VLOOKUP(K3,Joueurs!$A:$F,5,FALSE)</f>
        <v>1B</v>
      </c>
      <c r="Q3" s="40">
        <v>1013</v>
      </c>
      <c r="R3" s="5">
        <f t="shared" ref="R3:R43" si="1">RANK(Q3,Q$2:Q$46,0)</f>
        <v>2</v>
      </c>
      <c r="S3" s="4" t="s">
        <v>196</v>
      </c>
      <c r="T3" t="str">
        <f>VLOOKUP(K3,Joueurs!$A:$H,7,FALSE)</f>
        <v>BE</v>
      </c>
      <c r="U3" t="s">
        <v>365</v>
      </c>
      <c r="V3" t="s">
        <v>1544</v>
      </c>
      <c r="W3">
        <f>COUNTIF(I$2:$I47,U3)+COUNTIF(S$2:$S47,U3)</f>
        <v>5</v>
      </c>
    </row>
    <row r="4" spans="1:31">
      <c r="A4" s="16">
        <v>6047329</v>
      </c>
      <c r="B4" s="5" t="str">
        <f>VLOOKUP(A4,Joueurs!$A:$F,2,FALSE)</f>
        <v>COLIN</v>
      </c>
      <c r="C4" s="5" t="str">
        <f>VLOOKUP(A4,Joueurs!$A:$F,3,FALSE)</f>
        <v>Anne</v>
      </c>
      <c r="D4" s="5" t="str">
        <f>VLOOKUP(A4,Joueurs!$A:$F,6,FALSE)</f>
        <v>BOU</v>
      </c>
      <c r="E4" s="5" t="str">
        <f>VLOOKUP(A4,Joueurs!$A:$F,4,FALSE)</f>
        <v>S</v>
      </c>
      <c r="F4" s="5" t="str">
        <f>VLOOKUP(A4,Joueurs!$A:$F,5,FALSE)</f>
        <v>4A</v>
      </c>
      <c r="G4" s="23">
        <v>859</v>
      </c>
      <c r="H4" s="9">
        <f t="shared" si="0"/>
        <v>3</v>
      </c>
      <c r="I4" s="4" t="s">
        <v>284</v>
      </c>
      <c r="K4" s="23">
        <v>6039183</v>
      </c>
      <c r="L4" s="5" t="str">
        <f>VLOOKUP(K4,Joueurs!$A:$F,2,FALSE)</f>
        <v>TOUSSAINT</v>
      </c>
      <c r="M4" s="5" t="str">
        <f>VLOOKUP(K4,Joueurs!$A:$F,3,FALSE)</f>
        <v>Alain</v>
      </c>
      <c r="N4" s="5" t="str">
        <f>VLOOKUP(K4,Joueurs!$A:$F,6,FALSE)</f>
        <v>SON</v>
      </c>
      <c r="O4" s="5" t="str">
        <f>VLOOKUP(K4,Joueurs!$A:$F,4,FALSE)</f>
        <v>S</v>
      </c>
      <c r="P4" s="5" t="str">
        <f>VLOOKUP(K4,Joueurs!$A:$F,5,FALSE)</f>
        <v>2B</v>
      </c>
      <c r="Q4" s="39">
        <v>985</v>
      </c>
      <c r="R4" s="5">
        <f t="shared" si="1"/>
        <v>3</v>
      </c>
      <c r="S4" s="4" t="s">
        <v>250</v>
      </c>
      <c r="T4" t="str">
        <f>VLOOKUP(K4,Joueurs!$A:$H,7,FALSE)</f>
        <v>BE</v>
      </c>
      <c r="U4" t="s">
        <v>250</v>
      </c>
      <c r="V4" t="s">
        <v>1544</v>
      </c>
      <c r="W4">
        <f>COUNTIF(I$2:$I48,U4)+COUNTIF(S$2:$S48,U4)</f>
        <v>24</v>
      </c>
    </row>
    <row r="5" spans="1:31">
      <c r="A5" s="23">
        <v>6026367</v>
      </c>
      <c r="B5" s="9" t="str">
        <f>VLOOKUP(A5,Joueurs!$A:$F,2,FALSE)</f>
        <v>VANESCOTE</v>
      </c>
      <c r="C5" s="9" t="str">
        <f>VLOOKUP(A5,Joueurs!$A:$F,3,FALSE)</f>
        <v>Annie</v>
      </c>
      <c r="D5" s="9" t="str">
        <f>VLOOKUP(A5,Joueurs!$A:$F,6,FALSE)</f>
        <v>JAQ</v>
      </c>
      <c r="E5" s="9" t="str">
        <f>VLOOKUP(A5,Joueurs!$A:$F,4,FALSE)</f>
        <v>V</v>
      </c>
      <c r="F5" s="9" t="str">
        <f>VLOOKUP(A5,Joueurs!$A:$F,5,FALSE)</f>
        <v>3B</v>
      </c>
      <c r="G5" s="23">
        <v>849</v>
      </c>
      <c r="H5" s="9">
        <f t="shared" si="0"/>
        <v>4</v>
      </c>
      <c r="I5" s="4" t="s">
        <v>250</v>
      </c>
      <c r="K5">
        <v>6008762</v>
      </c>
      <c r="L5" s="5" t="str">
        <f>VLOOKUP(K5,Joueurs!$A:$F,2,FALSE)</f>
        <v>LEJEUNE</v>
      </c>
      <c r="M5" s="5" t="str">
        <f>VLOOKUP(K5,Joueurs!$A:$F,3,FALSE)</f>
        <v>Jean-Paul</v>
      </c>
      <c r="N5" s="5" t="str">
        <f>VLOOKUP(K5,Joueurs!$A:$F,6,FALSE)</f>
        <v>YOD</v>
      </c>
      <c r="O5" s="5" t="str">
        <f>VLOOKUP(K5,Joueurs!$A:$F,4,FALSE)</f>
        <v>S</v>
      </c>
      <c r="P5" s="5" t="str">
        <f>VLOOKUP(K5,Joueurs!$A:$F,5,FALSE)</f>
        <v>2B</v>
      </c>
      <c r="Q5" s="39">
        <v>980</v>
      </c>
      <c r="R5" s="5">
        <f t="shared" si="1"/>
        <v>4</v>
      </c>
      <c r="S5" s="4" t="s">
        <v>196</v>
      </c>
      <c r="T5" t="str">
        <f>VLOOKUP(K5,Joueurs!$A:$H,7,FALSE)</f>
        <v>BE</v>
      </c>
      <c r="U5" t="s">
        <v>284</v>
      </c>
      <c r="V5" t="s">
        <v>1544</v>
      </c>
      <c r="W5">
        <f>COUNTIF(I$2:$I48,U5)+COUNTIF(S$2:$S48,U5)</f>
        <v>13</v>
      </c>
    </row>
    <row r="6" spans="1:31">
      <c r="A6" s="16">
        <v>6047173</v>
      </c>
      <c r="B6" s="5" t="str">
        <f>VLOOKUP(A6,Joueurs!$A:$F,2,FALSE)</f>
        <v>LARMINIER</v>
      </c>
      <c r="C6" s="5" t="str">
        <f>VLOOKUP(A6,Joueurs!$A:$F,3,FALSE)</f>
        <v>Laurent</v>
      </c>
      <c r="D6" s="5" t="str">
        <f>VLOOKUP(A6,Joueurs!$A:$F,6,FALSE)</f>
        <v>SAB</v>
      </c>
      <c r="E6" s="5" t="str">
        <f>VLOOKUP(A6,Joueurs!$A:$F,4,FALSE)</f>
        <v>S</v>
      </c>
      <c r="F6" s="5" t="str">
        <f>VLOOKUP(A6,Joueurs!$A:$F,5,FALSE)</f>
        <v>2A</v>
      </c>
      <c r="G6" s="16">
        <v>843</v>
      </c>
      <c r="H6" s="9">
        <f t="shared" si="0"/>
        <v>5</v>
      </c>
      <c r="I6" s="4" t="s">
        <v>196</v>
      </c>
      <c r="K6" s="9">
        <v>6015549</v>
      </c>
      <c r="L6" s="5" t="str">
        <f>VLOOKUP(K6,Joueurs!$A:$F,2,FALSE)</f>
        <v>CRESPIN</v>
      </c>
      <c r="M6" s="5" t="str">
        <f>VLOOKUP(K6,Joueurs!$A:$F,3,FALSE)</f>
        <v>Michel</v>
      </c>
      <c r="N6" s="5" t="str">
        <f>VLOOKUP(K6,Joueurs!$A:$F,6,FALSE)</f>
        <v>BOU</v>
      </c>
      <c r="O6" s="5" t="str">
        <f>VLOOKUP(K6,Joueurs!$A:$F,4,FALSE)</f>
        <v>V</v>
      </c>
      <c r="P6" s="5" t="str">
        <f>VLOOKUP(K6,Joueurs!$A:$F,5,FALSE)</f>
        <v>2B</v>
      </c>
      <c r="Q6" s="40">
        <v>976</v>
      </c>
      <c r="R6" s="5">
        <f t="shared" si="1"/>
        <v>5</v>
      </c>
      <c r="S6" s="4" t="s">
        <v>128</v>
      </c>
      <c r="T6" t="str">
        <f>VLOOKUP(K6,Joueurs!$A:$H,7,FALSE)</f>
        <v>BE</v>
      </c>
      <c r="U6" t="s">
        <v>128</v>
      </c>
      <c r="V6" t="s">
        <v>1544</v>
      </c>
      <c r="W6">
        <f>COUNTIF(I$2:$I52,U6)+COUNTIF(S$2:$S52,U6)</f>
        <v>13</v>
      </c>
    </row>
    <row r="7" spans="1:31">
      <c r="A7">
        <v>6047342</v>
      </c>
      <c r="B7" s="5" t="str">
        <f>VLOOKUP(A7,Joueurs!$A:$F,2,FALSE)</f>
        <v>DOUTI</v>
      </c>
      <c r="C7" s="5" t="str">
        <f>VLOOKUP(A7,Joueurs!$A:$F,3,FALSE)</f>
        <v>Norbert</v>
      </c>
      <c r="D7" s="5" t="str">
        <f>VLOOKUP(A7,Joueurs!$A:$F,6,FALSE)</f>
        <v>DUD</v>
      </c>
      <c r="E7" s="5" t="str">
        <f>VLOOKUP(A7,Joueurs!$A:$F,4,FALSE)</f>
        <v>S</v>
      </c>
      <c r="F7" s="5" t="str">
        <f>VLOOKUP(A7,Joueurs!$A:$F,5,FALSE)</f>
        <v>3B</v>
      </c>
      <c r="G7" s="16">
        <v>841</v>
      </c>
      <c r="H7" s="9">
        <f t="shared" si="0"/>
        <v>6</v>
      </c>
      <c r="I7" s="4" t="s">
        <v>318</v>
      </c>
      <c r="K7" s="23">
        <v>6026367</v>
      </c>
      <c r="L7" s="5" t="str">
        <f>VLOOKUP(K7,Joueurs!$A:$F,2,FALSE)</f>
        <v>VANESCOTE</v>
      </c>
      <c r="M7" s="5" t="str">
        <f>VLOOKUP(K7,Joueurs!$A:$F,3,FALSE)</f>
        <v>Annie</v>
      </c>
      <c r="N7" s="5" t="str">
        <f>VLOOKUP(K7,Joueurs!$A:$F,6,FALSE)</f>
        <v>JAQ</v>
      </c>
      <c r="O7" s="5" t="str">
        <f>VLOOKUP(K7,Joueurs!$A:$F,4,FALSE)</f>
        <v>V</v>
      </c>
      <c r="P7" s="5" t="str">
        <f>VLOOKUP(K7,Joueurs!$A:$F,5,FALSE)</f>
        <v>3B</v>
      </c>
      <c r="Q7" s="39">
        <v>975</v>
      </c>
      <c r="R7" s="5">
        <f t="shared" si="1"/>
        <v>6</v>
      </c>
      <c r="S7" s="4" t="s">
        <v>250</v>
      </c>
      <c r="T7" t="str">
        <f>VLOOKUP(K7,Joueurs!$A:$H,7,FALSE)</f>
        <v>BE</v>
      </c>
      <c r="U7" t="s">
        <v>196</v>
      </c>
      <c r="V7" t="s">
        <v>1544</v>
      </c>
      <c r="W7">
        <f>COUNTIF(I$2:$I52,U7)+COUNTIF(S$2:$S52,U7)</f>
        <v>28</v>
      </c>
    </row>
    <row r="8" spans="1:31">
      <c r="A8" s="23">
        <v>6020904</v>
      </c>
      <c r="B8" s="5" t="str">
        <f>VLOOKUP(A8,Joueurs!$A:$F,2,FALSE)</f>
        <v>VERMAUT</v>
      </c>
      <c r="C8" s="5" t="str">
        <f>VLOOKUP(A8,Joueurs!$A:$F,3,FALSE)</f>
        <v>François</v>
      </c>
      <c r="D8" s="5" t="str">
        <f>VLOOKUP(A8,Joueurs!$A:$F,6,FALSE)</f>
        <v>JAQ</v>
      </c>
      <c r="E8" s="5" t="str">
        <f>VLOOKUP(A8,Joueurs!$A:$F,4,FALSE)</f>
        <v>S</v>
      </c>
      <c r="F8" s="5" t="str">
        <f>VLOOKUP(A8,Joueurs!$A:$F,5,FALSE)</f>
        <v>3B</v>
      </c>
      <c r="G8" s="23">
        <v>831</v>
      </c>
      <c r="H8" s="9">
        <f t="shared" si="0"/>
        <v>7</v>
      </c>
      <c r="I8" s="4" t="s">
        <v>250</v>
      </c>
      <c r="K8" s="23">
        <v>6030982</v>
      </c>
      <c r="L8" s="5" t="str">
        <f>VLOOKUP(K8,Joueurs!$A:$F,2,FALSE)</f>
        <v>GILBERT</v>
      </c>
      <c r="M8" s="5" t="str">
        <f>VLOOKUP(K8,Joueurs!$A:$F,3,FALSE)</f>
        <v>Jeanine</v>
      </c>
      <c r="N8" s="5" t="str">
        <f>VLOOKUP(K8,Joueurs!$A:$F,6,FALSE)</f>
        <v>JAQ</v>
      </c>
      <c r="O8" s="5" t="str">
        <f>VLOOKUP(K8,Joueurs!$A:$F,4,FALSE)</f>
        <v>V</v>
      </c>
      <c r="P8" s="5" t="str">
        <f>VLOOKUP(K8,Joueurs!$A:$F,5,FALSE)</f>
        <v>4A</v>
      </c>
      <c r="Q8" s="39">
        <v>972</v>
      </c>
      <c r="R8" s="5">
        <f t="shared" si="1"/>
        <v>7</v>
      </c>
      <c r="S8" s="4" t="s">
        <v>250</v>
      </c>
      <c r="T8" t="str">
        <f>VLOOKUP(K8,Joueurs!$A:$H,7,FALSE)</f>
        <v>BE</v>
      </c>
    </row>
    <row r="9" spans="1:31">
      <c r="A9" s="23">
        <v>6030982</v>
      </c>
      <c r="B9" s="9" t="str">
        <f>VLOOKUP(A9,Joueurs!$A:$F,2,FALSE)</f>
        <v>GILBERT</v>
      </c>
      <c r="C9" s="9" t="str">
        <f>VLOOKUP(A9,Joueurs!$A:$F,3,FALSE)</f>
        <v>Jeanine</v>
      </c>
      <c r="D9" s="9" t="str">
        <f>VLOOKUP(A9,Joueurs!$A:$F,6,FALSE)</f>
        <v>JAQ</v>
      </c>
      <c r="E9" s="9" t="str">
        <f>VLOOKUP(A9,Joueurs!$A:$F,4,FALSE)</f>
        <v>V</v>
      </c>
      <c r="F9" s="9" t="str">
        <f>VLOOKUP(A9,Joueurs!$A:$F,5,FALSE)</f>
        <v>4A</v>
      </c>
      <c r="G9" s="23">
        <v>830</v>
      </c>
      <c r="H9" s="9">
        <f t="shared" si="0"/>
        <v>8</v>
      </c>
      <c r="I9" s="4" t="s">
        <v>250</v>
      </c>
      <c r="K9" s="9">
        <v>6029318</v>
      </c>
      <c r="L9" s="5" t="str">
        <f>VLOOKUP(K9,Joueurs!$A:$F,2,FALSE)</f>
        <v>NINANE</v>
      </c>
      <c r="M9" s="5" t="str">
        <f>VLOOKUP(K9,Joueurs!$A:$F,3,FALSE)</f>
        <v>Patrick</v>
      </c>
      <c r="N9" s="5" t="str">
        <f>VLOOKUP(K9,Joueurs!$A:$F,6,FALSE)</f>
        <v>ASS</v>
      </c>
      <c r="O9" s="5" t="str">
        <f>VLOOKUP(K9,Joueurs!$A:$F,4,FALSE)</f>
        <v>S</v>
      </c>
      <c r="P9" s="5" t="str">
        <f>VLOOKUP(K9,Joueurs!$A:$F,5,FALSE)</f>
        <v>4A</v>
      </c>
      <c r="Q9" s="40">
        <v>959</v>
      </c>
      <c r="R9" s="5">
        <f t="shared" si="1"/>
        <v>8</v>
      </c>
      <c r="S9" s="4" t="s">
        <v>365</v>
      </c>
      <c r="T9" t="str">
        <f>VLOOKUP(K9,Joueurs!$A:$H,7,FALSE)</f>
        <v>BE</v>
      </c>
    </row>
    <row r="10" spans="1:31">
      <c r="A10" s="23">
        <v>6039183</v>
      </c>
      <c r="B10" s="9" t="str">
        <f>VLOOKUP(A10,Joueurs!$A:$F,2,FALSE)</f>
        <v>TOUSSAINT</v>
      </c>
      <c r="C10" s="9" t="str">
        <f>VLOOKUP(A10,Joueurs!$A:$F,3,FALSE)</f>
        <v>Alain</v>
      </c>
      <c r="D10" s="9" t="str">
        <f>VLOOKUP(A10,Joueurs!$A:$F,6,FALSE)</f>
        <v>SON</v>
      </c>
      <c r="E10" s="9" t="str">
        <f>VLOOKUP(A10,Joueurs!$A:$F,4,FALSE)</f>
        <v>S</v>
      </c>
      <c r="F10" s="9" t="str">
        <f>VLOOKUP(A10,Joueurs!$A:$F,5,FALSE)</f>
        <v>2B</v>
      </c>
      <c r="G10" s="23">
        <v>822</v>
      </c>
      <c r="H10" s="9">
        <f t="shared" si="0"/>
        <v>9</v>
      </c>
      <c r="I10" s="4" t="s">
        <v>250</v>
      </c>
      <c r="K10" s="16">
        <v>6037117</v>
      </c>
      <c r="L10" s="5" t="str">
        <f>VLOOKUP(K10,Joueurs!$A:$F,2,FALSE)</f>
        <v>RESIMONT</v>
      </c>
      <c r="M10" s="5" t="str">
        <f>VLOOKUP(K10,Joueurs!$A:$F,3,FALSE)</f>
        <v>Daniel</v>
      </c>
      <c r="N10" s="5" t="str">
        <f>VLOOKUP(K10,Joueurs!$A:$F,6,FALSE)</f>
        <v>YOD</v>
      </c>
      <c r="O10" s="5" t="str">
        <f>VLOOKUP(K10,Joueurs!$A:$F,4,FALSE)</f>
        <v>S</v>
      </c>
      <c r="P10" s="5" t="str">
        <f>VLOOKUP(K10,Joueurs!$A:$F,5,FALSE)</f>
        <v>2B</v>
      </c>
      <c r="Q10" s="41">
        <v>959</v>
      </c>
      <c r="R10" s="5">
        <f t="shared" si="1"/>
        <v>8</v>
      </c>
      <c r="S10" s="4" t="s">
        <v>196</v>
      </c>
      <c r="T10" t="str">
        <f>VLOOKUP(K10,Joueurs!$A:$H,7,FALSE)</f>
        <v>BE</v>
      </c>
    </row>
    <row r="11" spans="1:31">
      <c r="A11" s="9">
        <v>6003363</v>
      </c>
      <c r="B11" s="9" t="str">
        <f>VLOOKUP(A11,Joueurs!$A:$F,2,FALSE)</f>
        <v>DELAIVE</v>
      </c>
      <c r="C11" s="9" t="str">
        <f>VLOOKUP(A11,Joueurs!$A:$F,3,FALSE)</f>
        <v>Robert</v>
      </c>
      <c r="D11" s="9" t="str">
        <f>VLOOKUP(A11,Joueurs!$A:$F,6,FALSE)</f>
        <v>ASS</v>
      </c>
      <c r="E11" s="9" t="str">
        <f>VLOOKUP(A11,Joueurs!$A:$F,4,FALSE)</f>
        <v>D</v>
      </c>
      <c r="F11" s="9" t="str">
        <f>VLOOKUP(A11,Joueurs!$A:$F,5,FALSE)</f>
        <v>3A</v>
      </c>
      <c r="G11" s="9">
        <v>801</v>
      </c>
      <c r="H11" s="9">
        <f t="shared" si="0"/>
        <v>10</v>
      </c>
      <c r="I11" s="4" t="s">
        <v>196</v>
      </c>
      <c r="K11" s="23">
        <v>6003363</v>
      </c>
      <c r="L11" s="5" t="str">
        <f>VLOOKUP(K11,Joueurs!$A:$F,2,FALSE)</f>
        <v>DELAIVE</v>
      </c>
      <c r="M11" s="5" t="str">
        <f>VLOOKUP(K11,Joueurs!$A:$F,3,FALSE)</f>
        <v>Robert</v>
      </c>
      <c r="N11" s="5" t="str">
        <f>VLOOKUP(K11,Joueurs!$A:$F,6,FALSE)</f>
        <v>ASS</v>
      </c>
      <c r="O11" s="5" t="str">
        <f>VLOOKUP(K11,Joueurs!$A:$F,4,FALSE)</f>
        <v>D</v>
      </c>
      <c r="P11" s="5" t="str">
        <f>VLOOKUP(K11,Joueurs!$A:$F,5,FALSE)</f>
        <v>3A</v>
      </c>
      <c r="Q11" s="39">
        <v>942</v>
      </c>
      <c r="R11" s="5">
        <f t="shared" si="1"/>
        <v>10</v>
      </c>
      <c r="S11" s="4" t="s">
        <v>196</v>
      </c>
      <c r="T11" t="str">
        <f>VLOOKUP(K11,Joueurs!$A:$H,7,FALSE)</f>
        <v>BE</v>
      </c>
    </row>
    <row r="12" spans="1:31">
      <c r="A12" s="23">
        <v>6027401</v>
      </c>
      <c r="B12" s="5" t="str">
        <f>VLOOKUP(A12,Joueurs!$A:$F,2,FALSE)</f>
        <v>BRUTOUX</v>
      </c>
      <c r="C12" s="5" t="str">
        <f>VLOOKUP(A12,Joueurs!$A:$F,3,FALSE)</f>
        <v>Martine</v>
      </c>
      <c r="D12" s="5" t="str">
        <f>VLOOKUP(A12,Joueurs!$A:$F,6,FALSE)</f>
        <v>JAQ</v>
      </c>
      <c r="E12" s="5" t="str">
        <f>VLOOKUP(A12,Joueurs!$A:$F,4,FALSE)</f>
        <v>S</v>
      </c>
      <c r="F12" s="5" t="str">
        <f>VLOOKUP(A12,Joueurs!$A:$F,5,FALSE)</f>
        <v>4C</v>
      </c>
      <c r="G12" s="23">
        <v>794</v>
      </c>
      <c r="H12" s="9">
        <f t="shared" si="0"/>
        <v>11</v>
      </c>
      <c r="I12" s="4" t="s">
        <v>250</v>
      </c>
      <c r="K12" s="23">
        <v>6042538</v>
      </c>
      <c r="L12" s="9" t="str">
        <f>VLOOKUP(K12,Joueurs!$A:$F,2,FALSE)</f>
        <v>HAINAUT</v>
      </c>
      <c r="M12" s="9" t="str">
        <f>VLOOKUP(K12,Joueurs!$A:$F,3,FALSE)</f>
        <v>Marie-Line</v>
      </c>
      <c r="N12" s="9" t="str">
        <f>VLOOKUP(K12,Joueurs!$A:$F,6,FALSE)</f>
        <v>GIB</v>
      </c>
      <c r="O12" s="9" t="str">
        <f>VLOOKUP(K12,Joueurs!$A:$F,4,FALSE)</f>
        <v>S</v>
      </c>
      <c r="P12" s="9" t="str">
        <f>VLOOKUP(K12,Joueurs!$A:$F,5,FALSE)</f>
        <v>3A</v>
      </c>
      <c r="Q12" s="39">
        <v>940</v>
      </c>
      <c r="R12" s="5">
        <f t="shared" si="1"/>
        <v>11</v>
      </c>
      <c r="S12" s="4" t="s">
        <v>250</v>
      </c>
      <c r="T12" t="str">
        <f>VLOOKUP(K12,Joueurs!$A:$H,7,FALSE)</f>
        <v>BE</v>
      </c>
    </row>
    <row r="13" spans="1:31">
      <c r="A13">
        <v>6032315</v>
      </c>
      <c r="B13" s="5" t="str">
        <f>VLOOKUP(A13,Joueurs!$A:$F,2,FALSE)</f>
        <v>PASTOR</v>
      </c>
      <c r="C13" s="5" t="str">
        <f>VLOOKUP(A13,Joueurs!$A:$F,3,FALSE)</f>
        <v>Stéphane</v>
      </c>
      <c r="D13" s="5" t="str">
        <f>VLOOKUP(A13,Joueurs!$A:$F,6,FALSE)</f>
        <v>VEN</v>
      </c>
      <c r="E13" s="5" t="str">
        <f>VLOOKUP(A13,Joueurs!$A:$F,4,FALSE)</f>
        <v>S</v>
      </c>
      <c r="F13" s="5" t="str">
        <f>VLOOKUP(A13,Joueurs!$A:$F,5,FALSE)</f>
        <v>4A</v>
      </c>
      <c r="G13" s="17">
        <v>786</v>
      </c>
      <c r="H13" s="9">
        <f t="shared" si="0"/>
        <v>12</v>
      </c>
      <c r="I13" s="4" t="s">
        <v>318</v>
      </c>
      <c r="K13" s="23">
        <v>6043098</v>
      </c>
      <c r="L13" s="5" t="str">
        <f>VLOOKUP(K13,Joueurs!$A:$F,2,FALSE)</f>
        <v>FRUMER</v>
      </c>
      <c r="M13" s="5" t="str">
        <f>VLOOKUP(K13,Joueurs!$A:$F,3,FALSE)</f>
        <v>Myriam</v>
      </c>
      <c r="N13" s="5" t="str">
        <f>VLOOKUP(K13,Joueurs!$A:$F,6,FALSE)</f>
        <v>JAQ</v>
      </c>
      <c r="O13" s="5" t="str">
        <f>VLOOKUP(K13,Joueurs!$A:$F,4,FALSE)</f>
        <v>V</v>
      </c>
      <c r="P13" s="5" t="str">
        <f>VLOOKUP(K13,Joueurs!$A:$F,5,FALSE)</f>
        <v>4A</v>
      </c>
      <c r="Q13" s="39">
        <v>940</v>
      </c>
      <c r="R13" s="5">
        <f t="shared" si="1"/>
        <v>11</v>
      </c>
      <c r="S13" s="4" t="s">
        <v>250</v>
      </c>
      <c r="T13" t="str">
        <f>VLOOKUP(K13,Joueurs!$A:$H,7,FALSE)</f>
        <v>BE</v>
      </c>
    </row>
    <row r="14" spans="1:31">
      <c r="A14" s="5">
        <v>6029318</v>
      </c>
      <c r="B14" s="5" t="str">
        <f>VLOOKUP(A14,Joueurs!$A:$F,2,FALSE)</f>
        <v>NINANE</v>
      </c>
      <c r="C14" s="5" t="str">
        <f>VLOOKUP(A14,Joueurs!$A:$F,3,FALSE)</f>
        <v>Patrick</v>
      </c>
      <c r="D14" s="5" t="str">
        <f>VLOOKUP(A14,Joueurs!$A:$F,6,FALSE)</f>
        <v>ASS</v>
      </c>
      <c r="E14" s="5" t="str">
        <f>VLOOKUP(A14,Joueurs!$A:$F,4,FALSE)</f>
        <v>S</v>
      </c>
      <c r="F14" s="5" t="str">
        <f>VLOOKUP(A14,Joueurs!$A:$F,5,FALSE)</f>
        <v>4A</v>
      </c>
      <c r="G14" s="6">
        <v>755</v>
      </c>
      <c r="H14" s="9">
        <f t="shared" si="0"/>
        <v>13</v>
      </c>
      <c r="I14" s="4" t="s">
        <v>365</v>
      </c>
      <c r="K14" s="9">
        <v>6003249</v>
      </c>
      <c r="L14" s="5" t="str">
        <f>VLOOKUP(K14,Joueurs!$A:$F,2,FALSE)</f>
        <v>HEUSDAIN</v>
      </c>
      <c r="M14" s="5" t="str">
        <f>VLOOKUP(K14,Joueurs!$A:$F,3,FALSE)</f>
        <v>Gérard</v>
      </c>
      <c r="N14" s="5" t="str">
        <f>VLOOKUP(K14,Joueurs!$A:$F,6,FALSE)</f>
        <v>ASS</v>
      </c>
      <c r="O14" s="5" t="str">
        <f>VLOOKUP(K14,Joueurs!$A:$F,4,FALSE)</f>
        <v>S</v>
      </c>
      <c r="P14" s="5" t="str">
        <f>VLOOKUP(K14,Joueurs!$A:$F,5,FALSE)</f>
        <v>1B</v>
      </c>
      <c r="Q14" s="40">
        <v>939</v>
      </c>
      <c r="R14" s="5">
        <f t="shared" si="1"/>
        <v>13</v>
      </c>
      <c r="S14" s="4" t="s">
        <v>365</v>
      </c>
      <c r="T14" t="str">
        <f>VLOOKUP(K14,Joueurs!$A:$H,7,FALSE)</f>
        <v>BE</v>
      </c>
    </row>
    <row r="15" spans="1:31">
      <c r="A15" s="16">
        <v>6025414</v>
      </c>
      <c r="B15" s="5" t="str">
        <f>VLOOKUP(A15,Joueurs!$A:$F,2,FALSE)</f>
        <v>MAES</v>
      </c>
      <c r="C15" s="5" t="str">
        <f>VLOOKUP(A15,Joueurs!$A:$F,3,FALSE)</f>
        <v>Daniel</v>
      </c>
      <c r="D15" s="5" t="str">
        <f>VLOOKUP(A15,Joueurs!$A:$F,6,FALSE)</f>
        <v>YOD</v>
      </c>
      <c r="E15" s="5" t="str">
        <f>VLOOKUP(A15,Joueurs!$A:$F,4,FALSE)</f>
        <v>S</v>
      </c>
      <c r="F15" s="5" t="str">
        <f>VLOOKUP(A15,Joueurs!$A:$F,5,FALSE)</f>
        <v>3B</v>
      </c>
      <c r="G15" s="16">
        <v>743</v>
      </c>
      <c r="H15" s="9">
        <f t="shared" si="0"/>
        <v>14</v>
      </c>
      <c r="I15" s="4" t="s">
        <v>196</v>
      </c>
      <c r="K15">
        <v>6014809</v>
      </c>
      <c r="L15" s="5" t="str">
        <f>VLOOKUP(K15,Joueurs!$A:$F,2,FALSE)</f>
        <v>BONESIRE</v>
      </c>
      <c r="M15" s="5" t="str">
        <f>VLOOKUP(K15,Joueurs!$A:$F,3,FALSE)</f>
        <v>Fabian</v>
      </c>
      <c r="N15" s="5" t="str">
        <f>VLOOKUP(K15,Joueurs!$A:$F,6,FALSE)</f>
        <v>BOU</v>
      </c>
      <c r="O15" s="5" t="str">
        <f>VLOOKUP(K15,Joueurs!$A:$F,4,FALSE)</f>
        <v>S</v>
      </c>
      <c r="P15" s="5" t="str">
        <f>VLOOKUP(K15,Joueurs!$A:$F,5,FALSE)</f>
        <v>3A</v>
      </c>
      <c r="Q15" s="39">
        <v>930</v>
      </c>
      <c r="R15" s="5">
        <f t="shared" si="1"/>
        <v>14</v>
      </c>
      <c r="S15" s="4" t="s">
        <v>284</v>
      </c>
      <c r="T15" t="str">
        <f>VLOOKUP(K15,Joueurs!$A:$H,7,FALSE)</f>
        <v>BE</v>
      </c>
    </row>
    <row r="16" spans="1:31">
      <c r="A16" s="5">
        <v>6035762</v>
      </c>
      <c r="B16" s="5" t="str">
        <f>VLOOKUP(A16,Joueurs!$A:$F,2,FALSE)</f>
        <v>DE MUYNCK</v>
      </c>
      <c r="C16" s="5" t="str">
        <f>VLOOKUP(A16,Joueurs!$A:$F,3,FALSE)</f>
        <v>Maryline</v>
      </c>
      <c r="D16" s="5" t="str">
        <f>VLOOKUP(A16,Joueurs!$A:$F,6,FALSE)</f>
        <v>YOD</v>
      </c>
      <c r="E16" s="5" t="str">
        <f>VLOOKUP(A16,Joueurs!$A:$F,4,FALSE)</f>
        <v>S</v>
      </c>
      <c r="F16" s="5" t="str">
        <f>VLOOKUP(A16,Joueurs!$A:$F,5,FALSE)</f>
        <v>3A</v>
      </c>
      <c r="G16" s="6">
        <v>740</v>
      </c>
      <c r="H16" s="9">
        <f t="shared" si="0"/>
        <v>15</v>
      </c>
      <c r="I16" s="4" t="s">
        <v>196</v>
      </c>
      <c r="K16" s="23">
        <v>6009671</v>
      </c>
      <c r="L16" s="5" t="str">
        <f>VLOOKUP(K16,Joueurs!$A:$F,2,FALSE)</f>
        <v>LEJEUNE</v>
      </c>
      <c r="M16" s="5" t="str">
        <f>VLOOKUP(K16,Joueurs!$A:$F,3,FALSE)</f>
        <v>Chantal</v>
      </c>
      <c r="N16" s="5" t="str">
        <f>VLOOKUP(K16,Joueurs!$A:$F,6,FALSE)</f>
        <v>YOD</v>
      </c>
      <c r="O16" s="5" t="str">
        <f>VLOOKUP(K16,Joueurs!$A:$F,4,FALSE)</f>
        <v>S</v>
      </c>
      <c r="P16" s="5" t="str">
        <f>VLOOKUP(K16,Joueurs!$A:$F,5,FALSE)</f>
        <v>3B</v>
      </c>
      <c r="Q16" s="39">
        <v>905</v>
      </c>
      <c r="R16" s="5">
        <f t="shared" si="1"/>
        <v>15</v>
      </c>
      <c r="S16" s="4" t="s">
        <v>196</v>
      </c>
      <c r="T16" t="str">
        <f>VLOOKUP(K16,Joueurs!$A:$H,7,FALSE)</f>
        <v>BE</v>
      </c>
    </row>
    <row r="17" spans="1:20">
      <c r="A17" s="5">
        <v>6046782</v>
      </c>
      <c r="B17" s="5" t="str">
        <f>VLOOKUP(A17,Joueurs!$A:$F,2,FALSE)</f>
        <v>CHANTEUX</v>
      </c>
      <c r="C17" s="5" t="str">
        <f>VLOOKUP(A17,Joueurs!$A:$F,3,FALSE)</f>
        <v>Monique</v>
      </c>
      <c r="D17" s="5" t="str">
        <f>VLOOKUP(A17,Joueurs!$A:$F,6,FALSE)</f>
        <v>YOD</v>
      </c>
      <c r="E17" s="5" t="str">
        <f>VLOOKUP(A17,Joueurs!$A:$F,4,FALSE)</f>
        <v>D</v>
      </c>
      <c r="F17" s="5" t="str">
        <f>VLOOKUP(A17,Joueurs!$A:$F,5,FALSE)</f>
        <v>5D</v>
      </c>
      <c r="G17" s="5">
        <v>738</v>
      </c>
      <c r="H17" s="9">
        <f t="shared" si="0"/>
        <v>16</v>
      </c>
      <c r="I17" s="4" t="s">
        <v>196</v>
      </c>
      <c r="K17" s="23">
        <v>6030238</v>
      </c>
      <c r="L17" s="5" t="str">
        <f>VLOOKUP(K17,Joueurs!$A:$F,2,FALSE)</f>
        <v>THIELT</v>
      </c>
      <c r="M17" s="5" t="str">
        <f>VLOOKUP(K17,Joueurs!$A:$F,3,FALSE)</f>
        <v>Patrick</v>
      </c>
      <c r="N17" s="5" t="str">
        <f>VLOOKUP(K17,Joueurs!$A:$F,6,FALSE)</f>
        <v>JAQ</v>
      </c>
      <c r="O17" s="5" t="str">
        <f>VLOOKUP(K17,Joueurs!$A:$F,4,FALSE)</f>
        <v>S</v>
      </c>
      <c r="P17" s="5" t="str">
        <f>VLOOKUP(K17,Joueurs!$A:$F,5,FALSE)</f>
        <v>3B</v>
      </c>
      <c r="Q17" s="39">
        <v>901</v>
      </c>
      <c r="R17" s="5">
        <f t="shared" si="1"/>
        <v>16</v>
      </c>
      <c r="S17" s="4" t="s">
        <v>250</v>
      </c>
      <c r="T17" t="str">
        <f>VLOOKUP(K17,Joueurs!$A:$H,7,FALSE)</f>
        <v>BE</v>
      </c>
    </row>
    <row r="18" spans="1:20">
      <c r="A18" s="23">
        <v>6043098</v>
      </c>
      <c r="B18" s="9" t="str">
        <f>VLOOKUP(A18,Joueurs!$A:$F,2,FALSE)</f>
        <v>FRUMER</v>
      </c>
      <c r="C18" s="9" t="str">
        <f>VLOOKUP(A18,Joueurs!$A:$F,3,FALSE)</f>
        <v>Myriam</v>
      </c>
      <c r="D18" s="9" t="str">
        <f>VLOOKUP(A18,Joueurs!$A:$F,6,FALSE)</f>
        <v>JAQ</v>
      </c>
      <c r="E18" s="9" t="str">
        <f>VLOOKUP(A18,Joueurs!$A:$F,4,FALSE)</f>
        <v>V</v>
      </c>
      <c r="F18" s="9" t="str">
        <f>VLOOKUP(A18,Joueurs!$A:$F,5,FALSE)</f>
        <v>4A</v>
      </c>
      <c r="G18" s="23">
        <v>733</v>
      </c>
      <c r="H18" s="9">
        <f t="shared" si="0"/>
        <v>17</v>
      </c>
      <c r="I18" s="4" t="s">
        <v>250</v>
      </c>
      <c r="K18">
        <v>6032315</v>
      </c>
      <c r="L18" s="5" t="str">
        <f>VLOOKUP(K18,Joueurs!$A:$F,2,FALSE)</f>
        <v>PASTOR</v>
      </c>
      <c r="M18" s="5" t="str">
        <f>VLOOKUP(K18,Joueurs!$A:$F,3,FALSE)</f>
        <v>Stéphane</v>
      </c>
      <c r="N18" s="5" t="str">
        <f>VLOOKUP(K18,Joueurs!$A:$F,6,FALSE)</f>
        <v>VEN</v>
      </c>
      <c r="O18" s="5" t="str">
        <f>VLOOKUP(K18,Joueurs!$A:$F,4,FALSE)</f>
        <v>S</v>
      </c>
      <c r="P18" s="5" t="str">
        <f>VLOOKUP(K18,Joueurs!$A:$F,5,FALSE)</f>
        <v>4A</v>
      </c>
      <c r="Q18" s="40">
        <v>888</v>
      </c>
      <c r="R18" s="5">
        <f t="shared" si="1"/>
        <v>17</v>
      </c>
      <c r="S18" s="4" t="s">
        <v>318</v>
      </c>
      <c r="T18" t="str">
        <f>VLOOKUP(K18,Joueurs!$A:$H,7,FALSE)</f>
        <v>BE</v>
      </c>
    </row>
    <row r="19" spans="1:20">
      <c r="A19">
        <v>6046051</v>
      </c>
      <c r="B19" s="5" t="str">
        <f>VLOOKUP(A19,Joueurs!$A:$F,2,FALSE)</f>
        <v>ROHR</v>
      </c>
      <c r="C19" s="5" t="str">
        <f>VLOOKUP(A19,Joueurs!$A:$F,3,FALSE)</f>
        <v>Françoise</v>
      </c>
      <c r="D19" s="5" t="str">
        <f>VLOOKUP(A19,Joueurs!$A:$F,6,FALSE)</f>
        <v>VEN</v>
      </c>
      <c r="E19" s="5" t="str">
        <f>VLOOKUP(A19,Joueurs!$A:$F,4,FALSE)</f>
        <v>V</v>
      </c>
      <c r="F19" s="5" t="str">
        <f>VLOOKUP(A19,Joueurs!$A:$F,5,FALSE)</f>
        <v>4D</v>
      </c>
      <c r="G19" s="9">
        <v>730</v>
      </c>
      <c r="H19" s="9">
        <f t="shared" si="0"/>
        <v>18</v>
      </c>
      <c r="I19" s="4" t="s">
        <v>318</v>
      </c>
      <c r="K19">
        <v>6007177</v>
      </c>
      <c r="L19" s="5" t="str">
        <f>VLOOKUP(K19,Joueurs!$A:$F,2,FALSE)</f>
        <v>TINANT</v>
      </c>
      <c r="M19" s="5" t="str">
        <f>VLOOKUP(K19,Joueurs!$A:$F,3,FALSE)</f>
        <v>Michel</v>
      </c>
      <c r="N19" s="5" t="str">
        <f>VLOOKUP(K19,Joueurs!$A:$F,6,FALSE)</f>
        <v>BLO</v>
      </c>
      <c r="O19" s="5" t="str">
        <f>VLOOKUP(K19,Joueurs!$A:$F,4,FALSE)</f>
        <v>D</v>
      </c>
      <c r="P19" s="5" t="str">
        <f>VLOOKUP(K19,Joueurs!$A:$F,5,FALSE)</f>
        <v>5D</v>
      </c>
      <c r="Q19" s="39">
        <v>869</v>
      </c>
      <c r="R19" s="5">
        <f t="shared" si="1"/>
        <v>18</v>
      </c>
      <c r="S19" s="4" t="s">
        <v>284</v>
      </c>
      <c r="T19" t="str">
        <f>VLOOKUP(K19,Joueurs!$A:$H,7,FALSE)</f>
        <v>BE</v>
      </c>
    </row>
    <row r="20" spans="1:20">
      <c r="A20" s="9">
        <v>6041135</v>
      </c>
      <c r="B20" s="5" t="str">
        <f>VLOOKUP(A20,Joueurs!$A:$F,2,FALSE)</f>
        <v>FRANCOIS</v>
      </c>
      <c r="C20" s="5" t="str">
        <f>VLOOKUP(A20,Joueurs!$A:$F,3,FALSE)</f>
        <v>Louis</v>
      </c>
      <c r="D20" s="5" t="str">
        <f>VLOOKUP(A20,Joueurs!$A:$F,6,FALSE)</f>
        <v>YOD</v>
      </c>
      <c r="E20" s="5" t="str">
        <f>VLOOKUP(A20,Joueurs!$A:$F,4,FALSE)</f>
        <v>S</v>
      </c>
      <c r="F20" s="5" t="str">
        <f>VLOOKUP(A20,Joueurs!$A:$F,5,FALSE)</f>
        <v>4B</v>
      </c>
      <c r="G20" s="9">
        <v>729</v>
      </c>
      <c r="H20" s="9">
        <f t="shared" si="0"/>
        <v>19</v>
      </c>
      <c r="I20" s="4" t="s">
        <v>196</v>
      </c>
      <c r="K20" s="18">
        <v>6043054</v>
      </c>
      <c r="L20" s="5" t="str">
        <f>VLOOKUP(K20,Joueurs!$A:$F,2,FALSE)</f>
        <v>IRLIK</v>
      </c>
      <c r="M20" s="5" t="str">
        <f>VLOOKUP(K20,Joueurs!$A:$F,3,FALSE)</f>
        <v>Christine</v>
      </c>
      <c r="N20" s="5" t="str">
        <f>VLOOKUP(K20,Joueurs!$A:$F,6,FALSE)</f>
        <v>ASS</v>
      </c>
      <c r="O20" s="5" t="str">
        <f>VLOOKUP(K20,Joueurs!$A:$F,4,FALSE)</f>
        <v>V</v>
      </c>
      <c r="P20" s="5" t="str">
        <f>VLOOKUP(K20,Joueurs!$A:$F,5,FALSE)</f>
        <v>4D</v>
      </c>
      <c r="Q20" s="42">
        <v>858</v>
      </c>
      <c r="R20" s="5">
        <f t="shared" si="1"/>
        <v>19</v>
      </c>
      <c r="S20" s="4" t="s">
        <v>365</v>
      </c>
      <c r="T20" t="str">
        <f>VLOOKUP(K20,Joueurs!$A:$H,7,FALSE)</f>
        <v>BE</v>
      </c>
    </row>
    <row r="21" spans="1:20">
      <c r="A21">
        <v>6029847</v>
      </c>
      <c r="B21" s="5" t="str">
        <f>VLOOKUP(A21,Joueurs!$A:$F,2,FALSE)</f>
        <v>LECLERCQ</v>
      </c>
      <c r="C21" s="5" t="str">
        <f>VLOOKUP(A21,Joueurs!$A:$F,3,FALSE)</f>
        <v>Yvette</v>
      </c>
      <c r="D21" s="5" t="str">
        <f>VLOOKUP(A21,Joueurs!$A:$F,6,FALSE)</f>
        <v>REC</v>
      </c>
      <c r="E21" s="5" t="str">
        <f>VLOOKUP(A21,Joueurs!$A:$F,4,FALSE)</f>
        <v>V</v>
      </c>
      <c r="F21" s="5" t="str">
        <f>VLOOKUP(A21,Joueurs!$A:$F,5,FALSE)</f>
        <v>4C</v>
      </c>
      <c r="G21" s="9">
        <v>725</v>
      </c>
      <c r="H21" s="9">
        <f t="shared" si="0"/>
        <v>20</v>
      </c>
      <c r="I21" s="4" t="s">
        <v>196</v>
      </c>
      <c r="K21" s="9">
        <v>6047173</v>
      </c>
      <c r="L21" s="5" t="str">
        <f>VLOOKUP(K21,Joueurs!$A:$F,2,FALSE)</f>
        <v>LARMINIER</v>
      </c>
      <c r="M21" s="5" t="str">
        <f>VLOOKUP(K21,Joueurs!$A:$F,3,FALSE)</f>
        <v>Laurent</v>
      </c>
      <c r="N21" s="5" t="str">
        <f>VLOOKUP(K21,Joueurs!$A:$F,6,FALSE)</f>
        <v>SAB</v>
      </c>
      <c r="O21" s="5" t="str">
        <f>VLOOKUP(K21,Joueurs!$A:$F,4,FALSE)</f>
        <v>S</v>
      </c>
      <c r="P21" s="5" t="str">
        <f>VLOOKUP(K21,Joueurs!$A:$F,5,FALSE)</f>
        <v>2A</v>
      </c>
      <c r="Q21" s="40">
        <v>856</v>
      </c>
      <c r="R21" s="5">
        <f t="shared" si="1"/>
        <v>20</v>
      </c>
      <c r="S21" s="4" t="s">
        <v>196</v>
      </c>
      <c r="T21" t="str">
        <f>VLOOKUP(K21,Joueurs!$A:$H,7,FALSE)</f>
        <v>BE</v>
      </c>
    </row>
    <row r="22" spans="1:20">
      <c r="A22" s="9">
        <v>6048025</v>
      </c>
      <c r="B22" s="5" t="str">
        <f>VLOOKUP(A22,Joueurs!$A:$F,2,FALSE)</f>
        <v>ROOSEN</v>
      </c>
      <c r="C22" s="5" t="str">
        <f>VLOOKUP(A22,Joueurs!$A:$F,3,FALSE)</f>
        <v>Christian</v>
      </c>
      <c r="D22" s="5" t="str">
        <f>VLOOKUP(A22,Joueurs!$A:$F,6,FALSE)</f>
        <v>YOD</v>
      </c>
      <c r="E22" s="5" t="str">
        <f>VLOOKUP(A22,Joueurs!$A:$F,4,FALSE)</f>
        <v>V</v>
      </c>
      <c r="F22" s="5" t="str">
        <f>VLOOKUP(A22,Joueurs!$A:$F,5,FALSE)</f>
        <v>6A</v>
      </c>
      <c r="G22" s="9">
        <v>724</v>
      </c>
      <c r="H22" s="9">
        <f t="shared" si="0"/>
        <v>21</v>
      </c>
      <c r="I22" s="4" t="s">
        <v>196</v>
      </c>
      <c r="K22" s="23">
        <v>1122132</v>
      </c>
      <c r="L22" s="5" t="str">
        <f>VLOOKUP(K22,Joueurs!$A:$F,2,FALSE)</f>
        <v>DUBOUT</v>
      </c>
      <c r="M22" s="5" t="str">
        <f>VLOOKUP(K22,Joueurs!$A:$F,3,FALSE)</f>
        <v>Annie</v>
      </c>
      <c r="N22" s="5" t="str">
        <f>VLOOKUP(K22,Joueurs!$A:$F,6,FALSE)</f>
        <v>BOU</v>
      </c>
      <c r="O22" s="5" t="str">
        <f>VLOOKUP(K22,Joueurs!$A:$F,4,FALSE)</f>
        <v>S</v>
      </c>
      <c r="P22" s="5" t="str">
        <f>VLOOKUP(K22,Joueurs!$A:$F,5,FALSE)</f>
        <v>4A</v>
      </c>
      <c r="Q22" s="39">
        <v>850</v>
      </c>
      <c r="R22" s="5">
        <f t="shared" si="1"/>
        <v>21</v>
      </c>
      <c r="S22" s="4" t="s">
        <v>128</v>
      </c>
      <c r="T22" t="str">
        <f>VLOOKUP(K22,Joueurs!$A:$H,7,FALSE)</f>
        <v>FR</v>
      </c>
    </row>
    <row r="23" spans="1:20">
      <c r="A23" s="37">
        <v>6048791</v>
      </c>
      <c r="B23" s="5" t="str">
        <f>VLOOKUP(A23,Joueurs!$A:$F,2,FALSE)</f>
        <v>GOFFIN</v>
      </c>
      <c r="C23" s="5" t="str">
        <f>VLOOKUP(A23,Joueurs!$A:$F,3,FALSE)</f>
        <v>Veena</v>
      </c>
      <c r="D23" s="5" t="str">
        <f>VLOOKUP(A23,Joueurs!$A:$F,6,FALSE)</f>
        <v>BLO</v>
      </c>
      <c r="E23" s="5" t="str">
        <f>VLOOKUP(A23,Joueurs!$A:$F,4,FALSE)</f>
        <v>S</v>
      </c>
      <c r="F23" s="5" t="str">
        <f>VLOOKUP(A23,Joueurs!$A:$F,5,FALSE)</f>
        <v>6A</v>
      </c>
      <c r="G23" s="23">
        <v>724</v>
      </c>
      <c r="H23" s="9">
        <f t="shared" si="0"/>
        <v>21</v>
      </c>
      <c r="I23" s="4" t="s">
        <v>284</v>
      </c>
      <c r="K23">
        <v>6047511</v>
      </c>
      <c r="L23" s="5" t="str">
        <f>VLOOKUP(K23,Joueurs!$A:$F,2,FALSE)</f>
        <v>PIRSON</v>
      </c>
      <c r="M23" s="5" t="str">
        <f>VLOOKUP(K23,Joueurs!$A:$F,3,FALSE)</f>
        <v>Anne-Christine</v>
      </c>
      <c r="N23" s="5" t="str">
        <f>VLOOKUP(K23,Joueurs!$A:$F,6,FALSE)</f>
        <v>BLO</v>
      </c>
      <c r="O23" s="5" t="str">
        <f>VLOOKUP(K23,Joueurs!$A:$F,4,FALSE)</f>
        <v>S</v>
      </c>
      <c r="P23" s="5" t="str">
        <f>VLOOKUP(K23,Joueurs!$A:$F,5,FALSE)</f>
        <v>5D</v>
      </c>
      <c r="Q23" s="39">
        <v>845</v>
      </c>
      <c r="R23" s="5">
        <f t="shared" si="1"/>
        <v>22</v>
      </c>
      <c r="S23" s="4" t="s">
        <v>284</v>
      </c>
      <c r="T23" t="str">
        <f>VLOOKUP(K23,Joueurs!$A:$H,7,FALSE)</f>
        <v>BE</v>
      </c>
    </row>
    <row r="24" spans="1:20">
      <c r="A24" s="18">
        <v>6045715</v>
      </c>
      <c r="B24" s="5" t="str">
        <f>VLOOKUP(A24,Joueurs!$A:$F,2,FALSE)</f>
        <v>DUCARME</v>
      </c>
      <c r="C24" s="5" t="str">
        <f>VLOOKUP(A24,Joueurs!$A:$F,3,FALSE)</f>
        <v>Françoise</v>
      </c>
      <c r="D24" s="5" t="str">
        <f>VLOOKUP(A24,Joueurs!$A:$F,6,FALSE)</f>
        <v>KAA</v>
      </c>
      <c r="E24" s="5" t="str">
        <f>VLOOKUP(A24,Joueurs!$A:$F,4,FALSE)</f>
        <v>V</v>
      </c>
      <c r="F24" s="5" t="str">
        <f>VLOOKUP(A24,Joueurs!$A:$F,5,FALSE)</f>
        <v>4C</v>
      </c>
      <c r="G24" s="18">
        <v>723</v>
      </c>
      <c r="H24" s="9">
        <f t="shared" si="0"/>
        <v>23</v>
      </c>
      <c r="I24" s="4" t="s">
        <v>196</v>
      </c>
      <c r="K24" s="9">
        <v>6048025</v>
      </c>
      <c r="L24" s="5" t="str">
        <f>VLOOKUP(K24,Joueurs!$A:$F,2,FALSE)</f>
        <v>ROOSEN</v>
      </c>
      <c r="M24" s="5" t="str">
        <f>VLOOKUP(K24,Joueurs!$A:$F,3,FALSE)</f>
        <v>Christian</v>
      </c>
      <c r="N24" s="5" t="str">
        <f>VLOOKUP(K24,Joueurs!$A:$F,6,FALSE)</f>
        <v>YOD</v>
      </c>
      <c r="O24" s="5" t="str">
        <f>VLOOKUP(K24,Joueurs!$A:$F,4,FALSE)</f>
        <v>V</v>
      </c>
      <c r="P24" s="5" t="str">
        <f>VLOOKUP(K24,Joueurs!$A:$F,5,FALSE)</f>
        <v>6A</v>
      </c>
      <c r="Q24" s="40">
        <v>839</v>
      </c>
      <c r="R24" s="5">
        <f t="shared" si="1"/>
        <v>23</v>
      </c>
      <c r="S24" s="4" t="s">
        <v>196</v>
      </c>
      <c r="T24" t="str">
        <f>VLOOKUP(K24,Joueurs!$A:$H,7,FALSE)</f>
        <v>BE</v>
      </c>
    </row>
    <row r="25" spans="1:20">
      <c r="A25" s="9">
        <v>6049068</v>
      </c>
      <c r="B25" s="9" t="str">
        <f>VLOOKUP(A25,Joueurs!$A:$F,2,FALSE)</f>
        <v>VANEETVELD</v>
      </c>
      <c r="C25" s="9" t="str">
        <f>VLOOKUP(A25,Joueurs!$A:$F,3,FALSE)</f>
        <v>Alain</v>
      </c>
      <c r="D25" s="9" t="str">
        <f>VLOOKUP(A25,Joueurs!$A:$F,6,FALSE)</f>
        <v>YOD</v>
      </c>
      <c r="E25" s="9" t="str">
        <f>VLOOKUP(A25,Joueurs!$A:$F,4,FALSE)</f>
        <v>S</v>
      </c>
      <c r="F25" s="9" t="str">
        <f>VLOOKUP(A25,Joueurs!$A:$F,5,FALSE)</f>
        <v>6B</v>
      </c>
      <c r="G25" s="9">
        <v>720</v>
      </c>
      <c r="H25" s="9">
        <f t="shared" si="0"/>
        <v>24</v>
      </c>
      <c r="I25" s="4" t="s">
        <v>196</v>
      </c>
      <c r="K25">
        <v>6007144</v>
      </c>
      <c r="L25" s="5" t="str">
        <f>VLOOKUP(K25,Joueurs!$A:$F,2,FALSE)</f>
        <v>MALJEAN</v>
      </c>
      <c r="M25" s="5" t="str">
        <f>VLOOKUP(K25,Joueurs!$A:$F,3,FALSE)</f>
        <v>Anne</v>
      </c>
      <c r="N25" s="5" t="str">
        <f>VLOOKUP(K25,Joueurs!$A:$F,6,FALSE)</f>
        <v>BLO</v>
      </c>
      <c r="O25" s="5" t="str">
        <f>VLOOKUP(K25,Joueurs!$A:$F,4,FALSE)</f>
        <v>V</v>
      </c>
      <c r="P25" s="5" t="str">
        <f>VLOOKUP(K25,Joueurs!$A:$F,5,FALSE)</f>
        <v>5A</v>
      </c>
      <c r="Q25" s="39">
        <v>836</v>
      </c>
      <c r="R25" s="5">
        <f t="shared" si="1"/>
        <v>24</v>
      </c>
      <c r="S25" s="4" t="s">
        <v>284</v>
      </c>
      <c r="T25" t="str">
        <f>VLOOKUP(K25,Joueurs!$A:$H,7,FALSE)</f>
        <v>BE</v>
      </c>
    </row>
    <row r="26" spans="1:20">
      <c r="A26" s="9">
        <v>6038127</v>
      </c>
      <c r="B26" s="5" t="str">
        <f>VLOOKUP(A26,Joueurs!$A:$F,2,FALSE)</f>
        <v>DOBBELSTEIN</v>
      </c>
      <c r="C26" s="5" t="str">
        <f>VLOOKUP(A26,Joueurs!$A:$F,3,FALSE)</f>
        <v>Hélène</v>
      </c>
      <c r="D26" s="5" t="str">
        <f>VLOOKUP(A26,Joueurs!$A:$F,6,FALSE)</f>
        <v>REC</v>
      </c>
      <c r="E26" s="5" t="str">
        <f>VLOOKUP(A26,Joueurs!$A:$F,4,FALSE)</f>
        <v>S</v>
      </c>
      <c r="F26" s="5" t="str">
        <f>VLOOKUP(A26,Joueurs!$A:$F,5,FALSE)</f>
        <v>4C</v>
      </c>
      <c r="G26" s="9">
        <v>710</v>
      </c>
      <c r="H26" s="9">
        <f t="shared" si="0"/>
        <v>25</v>
      </c>
      <c r="I26" s="4" t="s">
        <v>196</v>
      </c>
      <c r="K26" s="23">
        <v>6015729</v>
      </c>
      <c r="L26" s="5" t="str">
        <f>VLOOKUP(K26,Joueurs!$A:$F,2,FALSE)</f>
        <v>ROBE</v>
      </c>
      <c r="M26" s="5" t="str">
        <f>VLOOKUP(K26,Joueurs!$A:$F,3,FALSE)</f>
        <v>Reine</v>
      </c>
      <c r="N26" s="5" t="str">
        <f>VLOOKUP(K26,Joueurs!$A:$F,6,FALSE)</f>
        <v>BOU</v>
      </c>
      <c r="O26" s="5" t="str">
        <f>VLOOKUP(K26,Joueurs!$A:$F,4,FALSE)</f>
        <v>D</v>
      </c>
      <c r="P26" s="5" t="str">
        <f>VLOOKUP(K26,Joueurs!$A:$F,5,FALSE)</f>
        <v>6C</v>
      </c>
      <c r="Q26" s="39">
        <v>817</v>
      </c>
      <c r="R26" s="5">
        <f t="shared" si="1"/>
        <v>25</v>
      </c>
      <c r="S26" s="4" t="s">
        <v>128</v>
      </c>
      <c r="T26" t="str">
        <f>VLOOKUP(K26,Joueurs!$A:$H,7,FALSE)</f>
        <v>BE</v>
      </c>
    </row>
    <row r="27" spans="1:20">
      <c r="A27" s="9">
        <v>6049125</v>
      </c>
      <c r="B27" s="5" t="str">
        <f>VLOOKUP(A27,Joueurs!$A:$F,2,FALSE)</f>
        <v>DEVILLE</v>
      </c>
      <c r="C27" s="5" t="str">
        <f>VLOOKUP(A27,Joueurs!$A:$F,3,FALSE)</f>
        <v>Patricia</v>
      </c>
      <c r="D27" s="5" t="str">
        <f>VLOOKUP(A27,Joueurs!$A:$F,6,FALSE)</f>
        <v>YOD</v>
      </c>
      <c r="E27" s="5" t="str">
        <f>VLOOKUP(A27,Joueurs!$A:$F,4,FALSE)</f>
        <v>S</v>
      </c>
      <c r="F27" s="5" t="str">
        <f>VLOOKUP(A27,Joueurs!$A:$F,5,FALSE)</f>
        <v>6B</v>
      </c>
      <c r="G27" s="9">
        <v>702</v>
      </c>
      <c r="H27" s="9">
        <f t="shared" si="0"/>
        <v>26</v>
      </c>
      <c r="I27" s="4" t="s">
        <v>196</v>
      </c>
      <c r="K27" s="23">
        <v>6027401</v>
      </c>
      <c r="L27" s="5" t="str">
        <f>VLOOKUP(K27,Joueurs!$A:$F,2,FALSE)</f>
        <v>BRUTOUX</v>
      </c>
      <c r="M27" s="5" t="str">
        <f>VLOOKUP(K27,Joueurs!$A:$F,3,FALSE)</f>
        <v>Martine</v>
      </c>
      <c r="N27" s="5" t="str">
        <f>VLOOKUP(K27,Joueurs!$A:$F,6,FALSE)</f>
        <v>JAQ</v>
      </c>
      <c r="O27" s="5" t="str">
        <f>VLOOKUP(K27,Joueurs!$A:$F,4,FALSE)</f>
        <v>S</v>
      </c>
      <c r="P27" s="5" t="str">
        <f>VLOOKUP(K27,Joueurs!$A:$F,5,FALSE)</f>
        <v>4C</v>
      </c>
      <c r="Q27" s="39">
        <v>800</v>
      </c>
      <c r="R27" s="5">
        <f t="shared" si="1"/>
        <v>26</v>
      </c>
      <c r="S27" s="4" t="s">
        <v>250</v>
      </c>
      <c r="T27" t="str">
        <f>VLOOKUP(K27,Joueurs!$A:$H,7,FALSE)</f>
        <v>BE</v>
      </c>
    </row>
    <row r="28" spans="1:20">
      <c r="A28" s="23">
        <v>6048688</v>
      </c>
      <c r="B28" s="9" t="str">
        <f>VLOOKUP(A28,Joueurs!$A:$F,2,FALSE)</f>
        <v>MARY</v>
      </c>
      <c r="C28" s="9" t="str">
        <f>VLOOKUP(A28,Joueurs!$A:$F,3,FALSE)</f>
        <v>Monique</v>
      </c>
      <c r="D28" s="9" t="str">
        <f>VLOOKUP(A28,Joueurs!$A:$F,6,FALSE)</f>
        <v>JAQ</v>
      </c>
      <c r="E28" s="9" t="str">
        <f>VLOOKUP(A28,Joueurs!$A:$F,4,FALSE)</f>
        <v>S</v>
      </c>
      <c r="F28" s="9" t="str">
        <f>VLOOKUP(A28,Joueurs!$A:$F,5,FALSE)</f>
        <v>6A</v>
      </c>
      <c r="G28" s="23">
        <v>699</v>
      </c>
      <c r="H28" s="9">
        <f t="shared" si="0"/>
        <v>27</v>
      </c>
      <c r="I28" s="4" t="s">
        <v>250</v>
      </c>
      <c r="K28" s="23">
        <v>6026031</v>
      </c>
      <c r="L28" s="5" t="str">
        <f>VLOOKUP(K28,Joueurs!$A:$F,2,FALSE)</f>
        <v>PIZINGER</v>
      </c>
      <c r="M28" s="5" t="str">
        <f>VLOOKUP(K28,Joueurs!$A:$F,3,FALSE)</f>
        <v>Daniel</v>
      </c>
      <c r="N28" s="5" t="str">
        <f>VLOOKUP(K28,Joueurs!$A:$F,6,FALSE)</f>
        <v>JAQ</v>
      </c>
      <c r="O28" s="5" t="str">
        <f>VLOOKUP(K28,Joueurs!$A:$F,4,FALSE)</f>
        <v>V</v>
      </c>
      <c r="P28" s="5" t="str">
        <f>VLOOKUP(K28,Joueurs!$A:$F,5,FALSE)</f>
        <v>4C</v>
      </c>
      <c r="Q28" s="39">
        <v>783</v>
      </c>
      <c r="R28" s="5">
        <f t="shared" si="1"/>
        <v>27</v>
      </c>
      <c r="S28" s="4" t="s">
        <v>250</v>
      </c>
      <c r="T28" t="str">
        <f>VLOOKUP(K28,Joueurs!$A:$H,7,FALSE)</f>
        <v>BE</v>
      </c>
    </row>
    <row r="29" spans="1:20">
      <c r="A29" s="16">
        <v>6043728</v>
      </c>
      <c r="B29" s="5" t="str">
        <f>VLOOKUP(A29,Joueurs!$A:$F,2,FALSE)</f>
        <v>TIXHON</v>
      </c>
      <c r="C29" s="5" t="str">
        <f>VLOOKUP(A29,Joueurs!$A:$F,3,FALSE)</f>
        <v>Christine</v>
      </c>
      <c r="D29" s="5" t="str">
        <f>VLOOKUP(A29,Joueurs!$A:$F,6,FALSE)</f>
        <v>YOD</v>
      </c>
      <c r="E29" s="5" t="str">
        <f>VLOOKUP(A29,Joueurs!$A:$F,4,FALSE)</f>
        <v>S</v>
      </c>
      <c r="F29" s="5" t="str">
        <f>VLOOKUP(A29,Joueurs!$A:$F,5,FALSE)</f>
        <v>4C</v>
      </c>
      <c r="G29" s="16">
        <v>693</v>
      </c>
      <c r="H29" s="9">
        <f t="shared" si="0"/>
        <v>28</v>
      </c>
      <c r="I29" s="4" t="s">
        <v>196</v>
      </c>
      <c r="K29" s="23">
        <v>6049125</v>
      </c>
      <c r="L29" s="5" t="str">
        <f>VLOOKUP(K29,Joueurs!$A:$F,2,FALSE)</f>
        <v>DEVILLE</v>
      </c>
      <c r="M29" s="5" t="str">
        <f>VLOOKUP(K29,Joueurs!$A:$F,3,FALSE)</f>
        <v>Patricia</v>
      </c>
      <c r="N29" s="5" t="str">
        <f>VLOOKUP(K29,Joueurs!$A:$F,6,FALSE)</f>
        <v>YOD</v>
      </c>
      <c r="O29" s="5" t="str">
        <f>VLOOKUP(K29,Joueurs!$A:$F,4,FALSE)</f>
        <v>S</v>
      </c>
      <c r="P29" s="5" t="str">
        <f>VLOOKUP(K29,Joueurs!$A:$F,5,FALSE)</f>
        <v>6B</v>
      </c>
      <c r="Q29" s="39">
        <v>773</v>
      </c>
      <c r="R29" s="5">
        <f t="shared" si="1"/>
        <v>28</v>
      </c>
      <c r="S29" s="4" t="s">
        <v>196</v>
      </c>
      <c r="T29" t="str">
        <f>VLOOKUP(K29,Joueurs!$A:$H,7,FALSE)</f>
        <v>BE</v>
      </c>
    </row>
    <row r="30" spans="1:20">
      <c r="A30">
        <v>6035323</v>
      </c>
      <c r="B30" s="5" t="str">
        <f>VLOOKUP(A30,Joueurs!$A:$F,2,FALSE)</f>
        <v>FINNE</v>
      </c>
      <c r="C30" s="5" t="str">
        <f>VLOOKUP(A30,Joueurs!$A:$F,3,FALSE)</f>
        <v>Arlette</v>
      </c>
      <c r="D30" s="5" t="str">
        <f>VLOOKUP(A30,Joueurs!$A:$F,6,FALSE)</f>
        <v>VEN</v>
      </c>
      <c r="E30" s="5" t="str">
        <f>VLOOKUP(A30,Joueurs!$A:$F,4,FALSE)</f>
        <v>D</v>
      </c>
      <c r="F30" s="5" t="str">
        <f>VLOOKUP(A30,Joueurs!$A:$F,5,FALSE)</f>
        <v>6A</v>
      </c>
      <c r="G30" s="9">
        <v>686</v>
      </c>
      <c r="H30" s="9">
        <f t="shared" si="0"/>
        <v>29</v>
      </c>
      <c r="I30" s="4" t="s">
        <v>318</v>
      </c>
      <c r="K30">
        <v>6049349</v>
      </c>
      <c r="L30" s="5" t="str">
        <f>VLOOKUP(K30,Joueurs!$A:$F,2,FALSE)</f>
        <v>VANHANDENHOVEN</v>
      </c>
      <c r="M30" s="5" t="str">
        <f>VLOOKUP(K30,Joueurs!$A:$F,3,FALSE)</f>
        <v>Joëlle</v>
      </c>
      <c r="N30" s="5" t="str">
        <f>VLOOKUP(K30,Joueurs!$A:$F,6,FALSE)</f>
        <v>VEN</v>
      </c>
      <c r="O30" s="5" t="str">
        <f>VLOOKUP(K30,Joueurs!$A:$F,4,FALSE)</f>
        <v>S</v>
      </c>
      <c r="P30" s="5" t="str">
        <f>VLOOKUP(K30,Joueurs!$A:$F,5,FALSE)</f>
        <v>7</v>
      </c>
      <c r="Q30" s="41">
        <v>765</v>
      </c>
      <c r="R30" s="5">
        <f t="shared" si="1"/>
        <v>29</v>
      </c>
      <c r="S30" s="4" t="s">
        <v>318</v>
      </c>
      <c r="T30" t="str">
        <f>VLOOKUP(K30,Joueurs!$A:$H,7,FALSE)</f>
        <v>BE</v>
      </c>
    </row>
    <row r="31" spans="1:20">
      <c r="A31" s="16">
        <v>6007144</v>
      </c>
      <c r="B31" s="5" t="str">
        <f>VLOOKUP(A31,Joueurs!$A:$F,2,FALSE)</f>
        <v>MALJEAN</v>
      </c>
      <c r="C31" s="5" t="str">
        <f>VLOOKUP(A31,Joueurs!$A:$F,3,FALSE)</f>
        <v>Anne</v>
      </c>
      <c r="D31" s="5" t="str">
        <f>VLOOKUP(A31,Joueurs!$A:$F,6,FALSE)</f>
        <v>BLO</v>
      </c>
      <c r="E31" s="5" t="str">
        <f>VLOOKUP(A31,Joueurs!$A:$F,4,FALSE)</f>
        <v>V</v>
      </c>
      <c r="F31" s="5" t="str">
        <f>VLOOKUP(A31,Joueurs!$A:$F,5,FALSE)</f>
        <v>5A</v>
      </c>
      <c r="G31" s="23">
        <v>680</v>
      </c>
      <c r="H31" s="9">
        <f t="shared" si="0"/>
        <v>30</v>
      </c>
      <c r="I31" s="4" t="s">
        <v>284</v>
      </c>
      <c r="K31">
        <v>6045928</v>
      </c>
      <c r="L31" s="5" t="str">
        <f>VLOOKUP(K31,Joueurs!$A:$F,2,FALSE)</f>
        <v>WIJNS</v>
      </c>
      <c r="M31" s="5" t="str">
        <f>VLOOKUP(K31,Joueurs!$A:$F,3,FALSE)</f>
        <v>Isabelle</v>
      </c>
      <c r="N31" s="5" t="str">
        <f>VLOOKUP(K31,Joueurs!$A:$F,6,FALSE)</f>
        <v>BLO</v>
      </c>
      <c r="O31" s="5" t="str">
        <f>VLOOKUP(K31,Joueurs!$A:$F,4,FALSE)</f>
        <v>S</v>
      </c>
      <c r="P31" s="5" t="str">
        <f>VLOOKUP(K31,Joueurs!$A:$F,5,FALSE)</f>
        <v>6A</v>
      </c>
      <c r="Q31" s="39">
        <v>757</v>
      </c>
      <c r="R31" s="5">
        <f t="shared" si="1"/>
        <v>30</v>
      </c>
      <c r="S31" s="4" t="s">
        <v>284</v>
      </c>
      <c r="T31" t="str">
        <f>VLOOKUP(K31,Joueurs!$A:$H,7,FALSE)</f>
        <v>BE</v>
      </c>
    </row>
    <row r="32" spans="1:20">
      <c r="A32" s="44">
        <v>6044637</v>
      </c>
      <c r="B32" s="5" t="str">
        <f>VLOOKUP(A32,Joueurs!$A:$F,2,FALSE)</f>
        <v>GODEFROID</v>
      </c>
      <c r="C32" s="5" t="str">
        <f>VLOOKUP(A32,Joueurs!$A:$F,3,FALSE)</f>
        <v>Edith</v>
      </c>
      <c r="D32" s="5" t="str">
        <f>VLOOKUP(A32,Joueurs!$A:$F,6,FALSE)</f>
        <v>YOD</v>
      </c>
      <c r="E32" s="5" t="str">
        <f>VLOOKUP(A32,Joueurs!$A:$F,4,FALSE)</f>
        <v>D</v>
      </c>
      <c r="F32" s="5" t="str">
        <f>VLOOKUP(A32,Joueurs!$A:$F,5,FALSE)</f>
        <v>6A</v>
      </c>
      <c r="G32" s="17">
        <v>679</v>
      </c>
      <c r="H32" s="9">
        <f t="shared" si="0"/>
        <v>31</v>
      </c>
      <c r="I32" s="4" t="s">
        <v>196</v>
      </c>
      <c r="K32" s="23">
        <v>6031081</v>
      </c>
      <c r="L32" s="5" t="str">
        <f>VLOOKUP(K32,Joueurs!$A:$F,2,FALSE)</f>
        <v>THIELT</v>
      </c>
      <c r="M32" s="5" t="str">
        <f>VLOOKUP(K32,Joueurs!$A:$F,3,FALSE)</f>
        <v>Sophie</v>
      </c>
      <c r="N32" s="5" t="str">
        <f>VLOOKUP(K32,Joueurs!$A:$F,6,FALSE)</f>
        <v>JAQ</v>
      </c>
      <c r="O32" s="5" t="str">
        <f>VLOOKUP(K32,Joueurs!$A:$F,4,FALSE)</f>
        <v>S</v>
      </c>
      <c r="P32" s="5" t="str">
        <f>VLOOKUP(K32,Joueurs!$A:$F,5,FALSE)</f>
        <v>5B</v>
      </c>
      <c r="Q32" s="39">
        <v>739</v>
      </c>
      <c r="R32" s="5">
        <f t="shared" si="1"/>
        <v>31</v>
      </c>
      <c r="S32" s="4" t="s">
        <v>250</v>
      </c>
      <c r="T32" t="str">
        <f>VLOOKUP(K32,Joueurs!$A:$H,7,FALSE)</f>
        <v>BE</v>
      </c>
    </row>
    <row r="33" spans="1:20">
      <c r="A33" s="37">
        <v>6045928</v>
      </c>
      <c r="B33" s="5" t="str">
        <f>VLOOKUP(A33,Joueurs!$A:$F,2,FALSE)</f>
        <v>WIJNS</v>
      </c>
      <c r="C33" s="5" t="str">
        <f>VLOOKUP(A33,Joueurs!$A:$F,3,FALSE)</f>
        <v>Isabelle</v>
      </c>
      <c r="D33" s="5" t="str">
        <f>VLOOKUP(A33,Joueurs!$A:$F,6,FALSE)</f>
        <v>BLO</v>
      </c>
      <c r="E33" s="5" t="str">
        <f>VLOOKUP(A33,Joueurs!$A:$F,4,FALSE)</f>
        <v>S</v>
      </c>
      <c r="F33" s="5" t="str">
        <f>VLOOKUP(A33,Joueurs!$A:$F,5,FALSE)</f>
        <v>6A</v>
      </c>
      <c r="G33" s="23">
        <v>671</v>
      </c>
      <c r="H33" s="9">
        <f t="shared" si="0"/>
        <v>32</v>
      </c>
      <c r="I33" s="4" t="s">
        <v>284</v>
      </c>
      <c r="K33" s="23">
        <v>6048699</v>
      </c>
      <c r="L33" s="5" t="str">
        <f>VLOOKUP(K33,Joueurs!$A:$F,2,FALSE)</f>
        <v>D'HONDT</v>
      </c>
      <c r="M33" s="5" t="str">
        <f>VLOOKUP(K33,Joueurs!$A:$F,3,FALSE)</f>
        <v>Christiane</v>
      </c>
      <c r="N33" s="5" t="str">
        <f>VLOOKUP(K33,Joueurs!$A:$F,6,FALSE)</f>
        <v>JAQ</v>
      </c>
      <c r="O33" s="5" t="str">
        <f>VLOOKUP(K33,Joueurs!$A:$F,4,FALSE)</f>
        <v>V</v>
      </c>
      <c r="P33" s="5" t="str">
        <f>VLOOKUP(K33,Joueurs!$A:$F,5,FALSE)</f>
        <v>6A</v>
      </c>
      <c r="Q33" s="39">
        <v>727</v>
      </c>
      <c r="R33" s="5">
        <f t="shared" si="1"/>
        <v>32</v>
      </c>
      <c r="S33" s="4" t="s">
        <v>250</v>
      </c>
      <c r="T33" t="str">
        <f>VLOOKUP(K33,Joueurs!$A:$H,7,FALSE)</f>
        <v>BE</v>
      </c>
    </row>
    <row r="34" spans="1:20">
      <c r="A34" s="9">
        <v>6048879</v>
      </c>
      <c r="B34" s="5" t="str">
        <f>VLOOKUP(A34,Joueurs!$A:$F,2,FALSE)</f>
        <v>PETITJEAN</v>
      </c>
      <c r="C34" s="5" t="str">
        <f>VLOOKUP(A34,Joueurs!$A:$F,3,FALSE)</f>
        <v>Marcelle</v>
      </c>
      <c r="D34" s="5" t="str">
        <f>VLOOKUP(A34,Joueurs!$A:$F,6,FALSE)</f>
        <v>YOD</v>
      </c>
      <c r="E34" s="5" t="str">
        <f>VLOOKUP(A34,Joueurs!$A:$F,4,FALSE)</f>
        <v>D</v>
      </c>
      <c r="F34" s="5" t="str">
        <f>VLOOKUP(A34,Joueurs!$A:$F,5,FALSE)</f>
        <v>6B</v>
      </c>
      <c r="G34" s="9">
        <v>660</v>
      </c>
      <c r="H34" s="9">
        <f t="shared" si="0"/>
        <v>33</v>
      </c>
      <c r="I34" s="4" t="s">
        <v>196</v>
      </c>
      <c r="K34">
        <v>6048791</v>
      </c>
      <c r="L34" s="5" t="str">
        <f>VLOOKUP(K34,Joueurs!$A:$F,2,FALSE)</f>
        <v>GOFFIN</v>
      </c>
      <c r="M34" s="5" t="str">
        <f>VLOOKUP(K34,Joueurs!$A:$F,3,FALSE)</f>
        <v>Veena</v>
      </c>
      <c r="N34" s="5" t="str">
        <f>VLOOKUP(K34,Joueurs!$A:$F,6,FALSE)</f>
        <v>BLO</v>
      </c>
      <c r="O34" s="5" t="str">
        <f>VLOOKUP(K34,Joueurs!$A:$F,4,FALSE)</f>
        <v>S</v>
      </c>
      <c r="P34" s="5" t="str">
        <f>VLOOKUP(K34,Joueurs!$A:$F,5,FALSE)</f>
        <v>6A</v>
      </c>
      <c r="Q34" s="39">
        <v>725</v>
      </c>
      <c r="R34" s="5">
        <f t="shared" si="1"/>
        <v>33</v>
      </c>
      <c r="S34" s="4" t="s">
        <v>284</v>
      </c>
      <c r="T34" t="str">
        <f>VLOOKUP(K34,Joueurs!$A:$H,7,FALSE)</f>
        <v>BE</v>
      </c>
    </row>
    <row r="35" spans="1:20">
      <c r="A35" s="5">
        <v>6031733</v>
      </c>
      <c r="B35" s="5" t="str">
        <f>VLOOKUP(A35,Joueurs!$A:$F,2,FALSE)</f>
        <v>ELOY</v>
      </c>
      <c r="C35" s="5" t="str">
        <f>VLOOKUP(A35,Joueurs!$A:$F,3,FALSE)</f>
        <v>Frédérique</v>
      </c>
      <c r="D35" s="5" t="str">
        <f>VLOOKUP(A35,Joueurs!$A:$F,6,FALSE)</f>
        <v>YOD</v>
      </c>
      <c r="E35" s="5" t="str">
        <f>VLOOKUP(A35,Joueurs!$A:$F,4,FALSE)</f>
        <v>S</v>
      </c>
      <c r="F35" s="5" t="str">
        <f>VLOOKUP(A35,Joueurs!$A:$F,5,FALSE)</f>
        <v>6C</v>
      </c>
      <c r="G35" s="6">
        <v>653</v>
      </c>
      <c r="H35" s="9">
        <f t="shared" si="0"/>
        <v>34</v>
      </c>
      <c r="I35" s="4" t="s">
        <v>196</v>
      </c>
      <c r="K35" s="23">
        <v>6039936</v>
      </c>
      <c r="L35" s="9" t="str">
        <f>VLOOKUP(K35,Joueurs!$A:$F,2,FALSE)</f>
        <v>VANVILTHOVEN</v>
      </c>
      <c r="M35" s="9" t="str">
        <f>VLOOKUP(K35,Joueurs!$A:$F,3,FALSE)</f>
        <v>Annie</v>
      </c>
      <c r="N35" s="9" t="str">
        <f>VLOOKUP(K35,Joueurs!$A:$F,6,FALSE)</f>
        <v>JAQ</v>
      </c>
      <c r="O35" s="9" t="str">
        <f>VLOOKUP(K35,Joueurs!$A:$F,4,FALSE)</f>
        <v>D</v>
      </c>
      <c r="P35" s="9" t="str">
        <f>VLOOKUP(K35,Joueurs!$A:$F,5,FALSE)</f>
        <v>6A</v>
      </c>
      <c r="Q35" s="39">
        <v>719</v>
      </c>
      <c r="R35" s="5">
        <f t="shared" si="1"/>
        <v>34</v>
      </c>
      <c r="S35" s="4" t="s">
        <v>250</v>
      </c>
      <c r="T35" t="str">
        <f>VLOOKUP(K35,Joueurs!$A:$H,7,FALSE)</f>
        <v>BE</v>
      </c>
    </row>
    <row r="36" spans="1:20">
      <c r="A36" s="45">
        <v>6026031</v>
      </c>
      <c r="B36" s="5" t="str">
        <f>VLOOKUP(A36,Joueurs!$A:$F,2,FALSE)</f>
        <v>PIZINGER</v>
      </c>
      <c r="C36" s="5" t="str">
        <f>VLOOKUP(A36,Joueurs!$A:$F,3,FALSE)</f>
        <v>Daniel</v>
      </c>
      <c r="D36" s="5" t="str">
        <f>VLOOKUP(A36,Joueurs!$A:$F,6,FALSE)</f>
        <v>JAQ</v>
      </c>
      <c r="E36" s="5" t="str">
        <f>VLOOKUP(A36,Joueurs!$A:$F,4,FALSE)</f>
        <v>V</v>
      </c>
      <c r="F36" s="5" t="str">
        <f>VLOOKUP(A36,Joueurs!$A:$F,5,FALSE)</f>
        <v>4C</v>
      </c>
      <c r="G36" s="23">
        <v>651</v>
      </c>
      <c r="H36" s="9">
        <f t="shared" si="0"/>
        <v>35</v>
      </c>
      <c r="I36" s="4" t="s">
        <v>250</v>
      </c>
      <c r="K36" s="23">
        <v>6042641</v>
      </c>
      <c r="L36" s="5" t="str">
        <f>VLOOKUP(K36,Joueurs!$A:$F,2,FALSE)</f>
        <v>COLLIN</v>
      </c>
      <c r="M36" s="5" t="str">
        <f>VLOOKUP(K36,Joueurs!$A:$F,3,FALSE)</f>
        <v>Rose-Marie</v>
      </c>
      <c r="N36" s="5" t="str">
        <f>VLOOKUP(K36,Joueurs!$A:$F,6,FALSE)</f>
        <v>BOU</v>
      </c>
      <c r="O36" s="5" t="str">
        <f>VLOOKUP(K36,Joueurs!$A:$F,4,FALSE)</f>
        <v>D</v>
      </c>
      <c r="P36" s="5" t="str">
        <f>VLOOKUP(K36,Joueurs!$A:$F,5,FALSE)</f>
        <v>6B</v>
      </c>
      <c r="Q36" s="39">
        <v>703</v>
      </c>
      <c r="R36" s="5">
        <f t="shared" si="1"/>
        <v>35</v>
      </c>
      <c r="S36" s="4" t="s">
        <v>128</v>
      </c>
      <c r="T36" t="str">
        <f>VLOOKUP(K36,Joueurs!$A:$H,7,FALSE)</f>
        <v>BE</v>
      </c>
    </row>
    <row r="37" spans="1:20">
      <c r="A37" s="16">
        <v>6047511</v>
      </c>
      <c r="B37" s="5" t="str">
        <f>VLOOKUP(A37,Joueurs!$A:$F,2,FALSE)</f>
        <v>PIRSON</v>
      </c>
      <c r="C37" s="5" t="str">
        <f>VLOOKUP(A37,Joueurs!$A:$F,3,FALSE)</f>
        <v>Anne-Christine</v>
      </c>
      <c r="D37" s="5" t="str">
        <f>VLOOKUP(A37,Joueurs!$A:$F,6,FALSE)</f>
        <v>BLO</v>
      </c>
      <c r="E37" s="5" t="str">
        <f>VLOOKUP(A37,Joueurs!$A:$F,4,FALSE)</f>
        <v>S</v>
      </c>
      <c r="F37" s="5" t="str">
        <f>VLOOKUP(A37,Joueurs!$A:$F,5,FALSE)</f>
        <v>5D</v>
      </c>
      <c r="G37" s="23">
        <v>647</v>
      </c>
      <c r="H37" s="9">
        <f t="shared" si="0"/>
        <v>36</v>
      </c>
      <c r="I37" s="4" t="s">
        <v>284</v>
      </c>
      <c r="K37">
        <v>6044154</v>
      </c>
      <c r="L37" s="5" t="str">
        <f>VLOOKUP(K37,Joueurs!$A:$F,2,FALSE)</f>
        <v>BOULANGER</v>
      </c>
      <c r="M37" s="5" t="str">
        <f>VLOOKUP(K37,Joueurs!$A:$F,3,FALSE)</f>
        <v>Sabine</v>
      </c>
      <c r="N37" s="5" t="str">
        <f>VLOOKUP(K37,Joueurs!$A:$F,6,FALSE)</f>
        <v>KAA</v>
      </c>
      <c r="O37" s="5" t="str">
        <f>VLOOKUP(K37,Joueurs!$A:$F,4,FALSE)</f>
        <v>S</v>
      </c>
      <c r="P37" s="5" t="str">
        <f>VLOOKUP(K37,Joueurs!$A:$F,5,FALSE)</f>
        <v>6B</v>
      </c>
      <c r="Q37" s="39">
        <v>702</v>
      </c>
      <c r="R37" s="5">
        <f t="shared" si="1"/>
        <v>36</v>
      </c>
      <c r="S37" s="4" t="s">
        <v>365</v>
      </c>
      <c r="T37" t="str">
        <f>VLOOKUP(K37,Joueurs!$A:$H,7,FALSE)</f>
        <v>BE</v>
      </c>
    </row>
    <row r="38" spans="1:20">
      <c r="A38" s="9">
        <v>6042641</v>
      </c>
      <c r="B38" s="5" t="str">
        <f>VLOOKUP(A38,Joueurs!$A:$F,2,FALSE)</f>
        <v>COLLIN</v>
      </c>
      <c r="C38" s="5" t="str">
        <f>VLOOKUP(A38,Joueurs!$A:$F,3,FALSE)</f>
        <v>Rose-Marie</v>
      </c>
      <c r="D38" s="5" t="str">
        <f>VLOOKUP(A38,Joueurs!$A:$F,6,FALSE)</f>
        <v>BOU</v>
      </c>
      <c r="E38" s="5" t="str">
        <f>VLOOKUP(A38,Joueurs!$A:$F,4,FALSE)</f>
        <v>D</v>
      </c>
      <c r="F38" s="5" t="str">
        <f>VLOOKUP(A38,Joueurs!$A:$F,5,FALSE)</f>
        <v>6B</v>
      </c>
      <c r="G38" s="9">
        <v>638</v>
      </c>
      <c r="H38" s="9">
        <f t="shared" si="0"/>
        <v>37</v>
      </c>
      <c r="I38" s="4" t="s">
        <v>128</v>
      </c>
      <c r="K38" s="23">
        <v>6048688</v>
      </c>
      <c r="L38" s="5" t="str">
        <f>VLOOKUP(K38,Joueurs!$A:$F,2,FALSE)</f>
        <v>MARY</v>
      </c>
      <c r="M38" s="5" t="str">
        <f>VLOOKUP(K38,Joueurs!$A:$F,3,FALSE)</f>
        <v>Monique</v>
      </c>
      <c r="N38" s="5" t="str">
        <f>VLOOKUP(K38,Joueurs!$A:$F,6,FALSE)</f>
        <v>JAQ</v>
      </c>
      <c r="O38" s="5" t="str">
        <f>VLOOKUP(K38,Joueurs!$A:$F,4,FALSE)</f>
        <v>S</v>
      </c>
      <c r="P38" s="5" t="str">
        <f>VLOOKUP(K38,Joueurs!$A:$F,5,FALSE)</f>
        <v>6A</v>
      </c>
      <c r="Q38" s="39">
        <v>700</v>
      </c>
      <c r="R38" s="5">
        <f t="shared" si="1"/>
        <v>37</v>
      </c>
      <c r="S38" s="4" t="s">
        <v>250</v>
      </c>
      <c r="T38" t="str">
        <f>VLOOKUP(K38,Joueurs!$A:$H,7,FALSE)</f>
        <v>BE</v>
      </c>
    </row>
    <row r="39" spans="1:20">
      <c r="A39" s="23">
        <v>6048699</v>
      </c>
      <c r="B39" s="9" t="str">
        <f>VLOOKUP(A39,Joueurs!$A:$F,2,FALSE)</f>
        <v>D'HONDT</v>
      </c>
      <c r="C39" s="9" t="str">
        <f>VLOOKUP(A39,Joueurs!$A:$F,3,FALSE)</f>
        <v>Christiane</v>
      </c>
      <c r="D39" s="9" t="str">
        <f>VLOOKUP(A39,Joueurs!$A:$F,6,FALSE)</f>
        <v>JAQ</v>
      </c>
      <c r="E39" s="9" t="str">
        <f>VLOOKUP(A39,Joueurs!$A:$F,4,FALSE)</f>
        <v>V</v>
      </c>
      <c r="F39" s="9" t="str">
        <f>VLOOKUP(A39,Joueurs!$A:$F,5,FALSE)</f>
        <v>6A</v>
      </c>
      <c r="G39" s="23">
        <v>637</v>
      </c>
      <c r="H39" s="9">
        <f t="shared" si="0"/>
        <v>38</v>
      </c>
      <c r="I39" s="4" t="s">
        <v>250</v>
      </c>
      <c r="K39" s="5">
        <v>6049068</v>
      </c>
      <c r="L39" s="5" t="str">
        <f>VLOOKUP(K39,Joueurs!$A:$F,2,FALSE)</f>
        <v>VANEETVELD</v>
      </c>
      <c r="M39" s="5" t="str">
        <f>VLOOKUP(K39,Joueurs!$A:$F,3,FALSE)</f>
        <v>Alain</v>
      </c>
      <c r="N39" s="5" t="str">
        <f>VLOOKUP(K39,Joueurs!$A:$F,6,FALSE)</f>
        <v>YOD</v>
      </c>
      <c r="O39" s="5" t="str">
        <f>VLOOKUP(K39,Joueurs!$A:$F,4,FALSE)</f>
        <v>S</v>
      </c>
      <c r="P39" s="5" t="str">
        <f>VLOOKUP(K39,Joueurs!$A:$F,5,FALSE)</f>
        <v>6B</v>
      </c>
      <c r="Q39" s="43">
        <v>698</v>
      </c>
      <c r="R39" s="5">
        <f t="shared" si="1"/>
        <v>38</v>
      </c>
      <c r="S39" s="4" t="s">
        <v>196</v>
      </c>
      <c r="T39" t="str">
        <f>VLOOKUP(K39,Joueurs!$A:$H,7,FALSE)</f>
        <v>BE</v>
      </c>
    </row>
    <row r="40" spans="1:20">
      <c r="A40">
        <v>6049349</v>
      </c>
      <c r="B40" s="4" t="s">
        <v>1547</v>
      </c>
      <c r="C40" s="4" t="s">
        <v>899</v>
      </c>
      <c r="D40" s="5" t="str">
        <f>VLOOKUP(A40,Joueurs!$A:$F,6,FALSE)</f>
        <v>VEN</v>
      </c>
      <c r="E40" s="5" t="str">
        <f>VLOOKUP(A40,Joueurs!$A:$F,4,FALSE)</f>
        <v>S</v>
      </c>
      <c r="F40" s="5" t="str">
        <f>VLOOKUP(A40,Joueurs!$A:$F,5,FALSE)</f>
        <v>7</v>
      </c>
      <c r="G40" s="9">
        <v>626</v>
      </c>
      <c r="H40" s="9">
        <f t="shared" si="0"/>
        <v>39</v>
      </c>
      <c r="I40" s="4" t="s">
        <v>318</v>
      </c>
      <c r="K40">
        <v>6035323</v>
      </c>
      <c r="L40" s="5" t="str">
        <f>VLOOKUP(K40,Joueurs!$A:$F,2,FALSE)</f>
        <v>FINNE</v>
      </c>
      <c r="M40" s="5" t="str">
        <f>VLOOKUP(K40,Joueurs!$A:$F,3,FALSE)</f>
        <v>Arlette</v>
      </c>
      <c r="N40" s="5" t="str">
        <f>VLOOKUP(K40,Joueurs!$A:$F,6,FALSE)</f>
        <v>VEN</v>
      </c>
      <c r="O40" s="5" t="str">
        <f>VLOOKUP(K40,Joueurs!$A:$F,4,FALSE)</f>
        <v>D</v>
      </c>
      <c r="P40" s="5" t="str">
        <f>VLOOKUP(K40,Joueurs!$A:$F,5,FALSE)</f>
        <v>6A</v>
      </c>
      <c r="Q40" s="40">
        <v>695</v>
      </c>
      <c r="R40" s="5">
        <f t="shared" si="1"/>
        <v>39</v>
      </c>
      <c r="S40" s="4" t="s">
        <v>318</v>
      </c>
      <c r="T40" t="str">
        <f>VLOOKUP(K40,Joueurs!$A:$H,7,FALSE)</f>
        <v>BE</v>
      </c>
    </row>
    <row r="41" spans="1:20">
      <c r="A41" s="23">
        <v>6039936</v>
      </c>
      <c r="B41" s="5" t="str">
        <f>VLOOKUP(A41,Joueurs!$A:$F,2,FALSE)</f>
        <v>VANVILTHOVEN</v>
      </c>
      <c r="C41" s="5" t="str">
        <f>VLOOKUP(A41,Joueurs!$A:$F,3,FALSE)</f>
        <v>Annie</v>
      </c>
      <c r="D41" s="5" t="str">
        <f>VLOOKUP(A41,Joueurs!$A:$F,6,FALSE)</f>
        <v>JAQ</v>
      </c>
      <c r="E41" s="5" t="str">
        <f>VLOOKUP(A41,Joueurs!$A:$F,4,FALSE)</f>
        <v>D</v>
      </c>
      <c r="F41" s="5" t="str">
        <f>VLOOKUP(A41,Joueurs!$A:$F,5,FALSE)</f>
        <v>6A</v>
      </c>
      <c r="G41" s="23">
        <v>617</v>
      </c>
      <c r="H41" s="9">
        <f t="shared" si="0"/>
        <v>40</v>
      </c>
      <c r="I41" s="4" t="s">
        <v>250</v>
      </c>
      <c r="K41" s="18">
        <v>6020397</v>
      </c>
      <c r="L41" s="5" t="str">
        <f>VLOOKUP(K41,Joueurs!$A:$F,2,FALSE)</f>
        <v>BAUDSON</v>
      </c>
      <c r="M41" s="5" t="str">
        <f>VLOOKUP(K41,Joueurs!$A:$F,3,FALSE)</f>
        <v>Philippe</v>
      </c>
      <c r="N41" s="5" t="str">
        <f>VLOOKUP(K41,Joueurs!$A:$F,6,FALSE)</f>
        <v>BOU</v>
      </c>
      <c r="O41" s="5" t="str">
        <f>VLOOKUP(K41,Joueurs!$A:$F,4,FALSE)</f>
        <v>S</v>
      </c>
      <c r="P41" s="5" t="str">
        <f>VLOOKUP(K41,Joueurs!$A:$F,5,FALSE)</f>
        <v>6D</v>
      </c>
      <c r="Q41" s="40">
        <v>619</v>
      </c>
      <c r="R41" s="5">
        <f t="shared" si="1"/>
        <v>40</v>
      </c>
      <c r="S41" s="4" t="s">
        <v>128</v>
      </c>
      <c r="T41" t="str">
        <f>VLOOKUP(K41,Joueurs!$A:$H,7,FALSE)</f>
        <v>BE</v>
      </c>
    </row>
    <row r="42" spans="1:20">
      <c r="A42" s="5">
        <v>6048194</v>
      </c>
      <c r="B42" s="5" t="str">
        <f>VLOOKUP(A42,Joueurs!$A:$F,2,FALSE)</f>
        <v>CLARINVAL</v>
      </c>
      <c r="C42" s="5" t="str">
        <f>VLOOKUP(A42,Joueurs!$A:$F,3,FALSE)</f>
        <v>Cindy</v>
      </c>
      <c r="D42" s="5" t="str">
        <f>VLOOKUP(A42,Joueurs!$A:$F,6,FALSE)</f>
        <v>BOU</v>
      </c>
      <c r="E42" s="5" t="str">
        <f>VLOOKUP(A42,Joueurs!$A:$F,4,FALSE)</f>
        <v>S</v>
      </c>
      <c r="F42" s="5" t="str">
        <f>VLOOKUP(A42,Joueurs!$A:$F,5,FALSE)</f>
        <v>6A</v>
      </c>
      <c r="G42" s="6">
        <v>594</v>
      </c>
      <c r="H42" s="9">
        <f t="shared" si="0"/>
        <v>41</v>
      </c>
      <c r="I42" s="4" t="s">
        <v>128</v>
      </c>
      <c r="K42">
        <v>6043785</v>
      </c>
      <c r="L42" s="5" t="str">
        <f>VLOOKUP(K42,Joueurs!$A:$F,2,FALSE)</f>
        <v>NINANE</v>
      </c>
      <c r="M42" s="5" t="str">
        <f>VLOOKUP(K42,Joueurs!$A:$F,3,FALSE)</f>
        <v>Bertrand</v>
      </c>
      <c r="N42" s="5" t="str">
        <f>VLOOKUP(K42,Joueurs!$A:$F,6,FALSE)</f>
        <v>BLO</v>
      </c>
      <c r="O42" s="5" t="str">
        <f>VLOOKUP(K42,Joueurs!$A:$F,4,FALSE)</f>
        <v>S</v>
      </c>
      <c r="P42" s="5" t="str">
        <f>VLOOKUP(K42,Joueurs!$A:$F,5,FALSE)</f>
        <v>6C</v>
      </c>
      <c r="Q42" s="39">
        <v>605</v>
      </c>
      <c r="R42" s="5">
        <f t="shared" si="1"/>
        <v>41</v>
      </c>
      <c r="S42" s="4" t="s">
        <v>284</v>
      </c>
      <c r="T42" t="str">
        <f>VLOOKUP(K42,Joueurs!$A:$H,7,FALSE)</f>
        <v>BE</v>
      </c>
    </row>
    <row r="43" spans="1:20">
      <c r="A43" s="16">
        <v>6043785</v>
      </c>
      <c r="B43" s="5" t="str">
        <f>VLOOKUP(A43,Joueurs!$A:$F,2,FALSE)</f>
        <v>NINANE</v>
      </c>
      <c r="C43" s="5" t="str">
        <f>VLOOKUP(A43,Joueurs!$A:$F,3,FALSE)</f>
        <v>Bertrand</v>
      </c>
      <c r="D43" s="5" t="str">
        <f>VLOOKUP(A43,Joueurs!$A:$F,6,FALSE)</f>
        <v>BLO</v>
      </c>
      <c r="E43" s="5" t="str">
        <f>VLOOKUP(A43,Joueurs!$A:$F,4,FALSE)</f>
        <v>S</v>
      </c>
      <c r="F43" s="5" t="str">
        <f>VLOOKUP(A43,Joueurs!$A:$F,5,FALSE)</f>
        <v>6C</v>
      </c>
      <c r="G43" s="23">
        <v>570</v>
      </c>
      <c r="H43" s="9">
        <f t="shared" si="0"/>
        <v>42</v>
      </c>
      <c r="I43" s="4" t="s">
        <v>284</v>
      </c>
      <c r="K43" s="9">
        <v>6049182</v>
      </c>
      <c r="L43" s="5" t="str">
        <f>VLOOKUP(K43,Joueurs!$A:$F,2,FALSE)</f>
        <v>BAUDSON</v>
      </c>
      <c r="M43" s="5" t="str">
        <f>VLOOKUP(K43,Joueurs!$A:$F,3,FALSE)</f>
        <v>Andréa</v>
      </c>
      <c r="N43" s="5" t="str">
        <f>VLOOKUP(K43,Joueurs!$A:$F,6,FALSE)</f>
        <v>BOU</v>
      </c>
      <c r="O43" s="5" t="str">
        <f>VLOOKUP(K43,Joueurs!$A:$F,4,FALSE)</f>
        <v>B</v>
      </c>
      <c r="P43" s="5" t="str">
        <f>VLOOKUP(K43,Joueurs!$A:$F,5,FALSE)</f>
        <v>7</v>
      </c>
      <c r="Q43" s="40">
        <v>361</v>
      </c>
      <c r="R43" s="5">
        <f t="shared" si="1"/>
        <v>42</v>
      </c>
      <c r="S43" s="4" t="s">
        <v>128</v>
      </c>
      <c r="T43" t="str">
        <f>VLOOKUP(K43,Joueurs!$A:$H,7,FALSE)</f>
        <v>BE</v>
      </c>
    </row>
    <row r="44" spans="1:20">
      <c r="A44" s="23">
        <v>6042281</v>
      </c>
      <c r="B44" s="9" t="str">
        <f>VLOOKUP(A44,Joueurs!$A:$F,2,FALSE)</f>
        <v>SCHNEIDER</v>
      </c>
      <c r="C44" s="9" t="str">
        <f>VLOOKUP(A44,Joueurs!$A:$F,3,FALSE)</f>
        <v>Michel</v>
      </c>
      <c r="D44" s="9" t="str">
        <f>VLOOKUP(A44,Joueurs!$A:$F,6,FALSE)</f>
        <v>JAQ</v>
      </c>
      <c r="E44" s="9" t="str">
        <f>VLOOKUP(A44,Joueurs!$A:$F,4,FALSE)</f>
        <v>V</v>
      </c>
      <c r="F44" s="9" t="str">
        <f>VLOOKUP(A44,Joueurs!$A:$F,5,FALSE)</f>
        <v>6C</v>
      </c>
      <c r="G44" s="23">
        <v>554</v>
      </c>
      <c r="H44" s="9">
        <f t="shared" si="0"/>
        <v>43</v>
      </c>
      <c r="I44" s="4" t="s">
        <v>250</v>
      </c>
      <c r="L44" s="5"/>
      <c r="M44" s="5"/>
      <c r="N44" s="5"/>
      <c r="O44" s="5"/>
      <c r="P44" s="5"/>
      <c r="R44" s="5"/>
      <c r="S44" s="4"/>
    </row>
    <row r="45" spans="1:20">
      <c r="A45" s="16">
        <v>6030429</v>
      </c>
      <c r="B45" s="5" t="str">
        <f>VLOOKUP(A45,Joueurs!$A:$F,2,FALSE)</f>
        <v>BROSE</v>
      </c>
      <c r="C45" s="5" t="str">
        <f>VLOOKUP(A45,Joueurs!$A:$F,3,FALSE)</f>
        <v>Nicole</v>
      </c>
      <c r="D45" s="5" t="str">
        <f>VLOOKUP(A45,Joueurs!$A:$F,6,FALSE)</f>
        <v>YOD</v>
      </c>
      <c r="E45" s="5" t="str">
        <f>VLOOKUP(A45,Joueurs!$A:$F,4,FALSE)</f>
        <v>V</v>
      </c>
      <c r="F45" s="5" t="str">
        <f>VLOOKUP(A45,Joueurs!$A:$F,5,FALSE)</f>
        <v>6A</v>
      </c>
      <c r="G45" s="16">
        <v>539</v>
      </c>
      <c r="H45" s="9">
        <f t="shared" si="0"/>
        <v>44</v>
      </c>
      <c r="I45" s="4" t="s">
        <v>196</v>
      </c>
      <c r="L45" s="5"/>
      <c r="M45" s="5"/>
      <c r="N45" s="5"/>
      <c r="O45" s="5"/>
      <c r="P45" s="5"/>
      <c r="R45" s="5"/>
      <c r="S45" s="4"/>
    </row>
    <row r="46" spans="1:20">
      <c r="A46" s="37">
        <v>6049474</v>
      </c>
      <c r="B46" s="5" t="str">
        <f>VLOOKUP(A46,Joueurs!$A:$F,2,FALSE)</f>
        <v>OLIVIER</v>
      </c>
      <c r="C46" s="5" t="str">
        <f>VLOOKUP(A46,Joueurs!$A:$F,3,FALSE)</f>
        <v>Eglantine</v>
      </c>
      <c r="D46" s="5" t="str">
        <f>VLOOKUP(A46,Joueurs!$A:$F,6,FALSE)</f>
        <v>JAQ</v>
      </c>
      <c r="E46" s="5" t="str">
        <f>VLOOKUP(A46,Joueurs!$A:$F,4,FALSE)</f>
        <v>B</v>
      </c>
      <c r="F46" s="5" t="str">
        <f>VLOOKUP(A46,Joueurs!$A:$F,5,FALSE)</f>
        <v>7</v>
      </c>
      <c r="G46" s="23">
        <v>330</v>
      </c>
      <c r="H46" s="9">
        <f t="shared" si="0"/>
        <v>45</v>
      </c>
      <c r="I46" s="4" t="s">
        <v>250</v>
      </c>
    </row>
    <row r="47" spans="1:20">
      <c r="A47" s="37"/>
      <c r="B47" s="5"/>
      <c r="C47" s="5"/>
      <c r="D47" s="5"/>
      <c r="E47" s="5"/>
      <c r="F47" s="5"/>
      <c r="G47" s="23"/>
      <c r="H47" s="9"/>
      <c r="I47" s="4"/>
    </row>
    <row r="48" spans="1:20">
      <c r="A48" t="s">
        <v>866</v>
      </c>
      <c r="K48" t="s">
        <v>866</v>
      </c>
    </row>
    <row r="49" spans="1:19">
      <c r="A49">
        <v>6039565</v>
      </c>
      <c r="B49" s="4" t="s">
        <v>1760</v>
      </c>
      <c r="C49" s="4" t="s">
        <v>97</v>
      </c>
      <c r="D49" s="4" t="s">
        <v>1901</v>
      </c>
      <c r="E49" s="4" t="s">
        <v>7</v>
      </c>
      <c r="F49" s="4" t="s">
        <v>49</v>
      </c>
      <c r="G49" s="9">
        <v>784</v>
      </c>
      <c r="H49" s="9">
        <f t="shared" ref="H49:H54" si="2">RANK(G49,G$2:G$54,0)</f>
        <v>13</v>
      </c>
      <c r="I49" s="4" t="s">
        <v>128</v>
      </c>
      <c r="K49">
        <v>6039565</v>
      </c>
      <c r="L49" s="4" t="s">
        <v>1760</v>
      </c>
      <c r="M49" s="4" t="s">
        <v>97</v>
      </c>
      <c r="N49" s="4" t="s">
        <v>1901</v>
      </c>
      <c r="O49" s="4" t="s">
        <v>7</v>
      </c>
      <c r="P49" s="4" t="s">
        <v>49</v>
      </c>
      <c r="Q49" s="40">
        <v>917</v>
      </c>
      <c r="R49" s="5">
        <f>RANK(Q49,Q$2:Q$54,0)</f>
        <v>15</v>
      </c>
      <c r="S49" s="4" t="s">
        <v>128</v>
      </c>
    </row>
    <row r="50" spans="1:19">
      <c r="A50">
        <v>6046308</v>
      </c>
      <c r="B50" s="9" t="s">
        <v>1545</v>
      </c>
      <c r="C50" s="9" t="s">
        <v>1546</v>
      </c>
      <c r="D50" t="s">
        <v>1901</v>
      </c>
      <c r="E50" t="s">
        <v>13</v>
      </c>
      <c r="F50" t="s">
        <v>16</v>
      </c>
      <c r="G50" s="9">
        <v>677</v>
      </c>
      <c r="H50" s="9">
        <f t="shared" si="2"/>
        <v>33</v>
      </c>
      <c r="I50" t="s">
        <v>365</v>
      </c>
      <c r="K50" s="9"/>
      <c r="L50" s="4" t="s">
        <v>2160</v>
      </c>
      <c r="M50" s="4" t="s">
        <v>137</v>
      </c>
      <c r="N50" s="4" t="s">
        <v>1901</v>
      </c>
      <c r="O50" s="5"/>
      <c r="P50" s="5"/>
      <c r="Q50" s="40">
        <v>754</v>
      </c>
      <c r="R50" s="5">
        <f t="shared" ref="R50:R54" si="3">RANK(Q50,Q$2:Q$54,0)</f>
        <v>32</v>
      </c>
      <c r="S50" s="4" t="s">
        <v>284</v>
      </c>
    </row>
    <row r="51" spans="1:19">
      <c r="A51">
        <v>6029612</v>
      </c>
      <c r="B51" s="4" t="s">
        <v>386</v>
      </c>
      <c r="C51" s="4" t="s">
        <v>305</v>
      </c>
      <c r="D51" s="4" t="s">
        <v>1901</v>
      </c>
      <c r="E51" s="4" t="s">
        <v>7</v>
      </c>
      <c r="F51" s="4" t="s">
        <v>25</v>
      </c>
      <c r="G51" s="18">
        <v>606</v>
      </c>
      <c r="H51" s="9">
        <f t="shared" si="2"/>
        <v>43</v>
      </c>
      <c r="I51" s="4" t="s">
        <v>128</v>
      </c>
      <c r="K51">
        <v>6029612</v>
      </c>
      <c r="L51" s="4" t="s">
        <v>386</v>
      </c>
      <c r="M51" s="4" t="s">
        <v>305</v>
      </c>
      <c r="N51" s="4" t="s">
        <v>1901</v>
      </c>
      <c r="O51" s="4" t="s">
        <v>7</v>
      </c>
      <c r="P51" s="4" t="s">
        <v>25</v>
      </c>
      <c r="Q51" s="41">
        <v>727</v>
      </c>
      <c r="R51" s="5">
        <f t="shared" si="3"/>
        <v>34</v>
      </c>
      <c r="S51" s="4" t="s">
        <v>128</v>
      </c>
    </row>
    <row r="52" spans="1:19">
      <c r="A52" s="23"/>
      <c r="B52" s="4" t="s">
        <v>2158</v>
      </c>
      <c r="C52" s="4" t="s">
        <v>294</v>
      </c>
      <c r="D52" s="4" t="s">
        <v>1901</v>
      </c>
      <c r="E52" s="4"/>
      <c r="F52" s="4"/>
      <c r="G52" s="23">
        <v>606</v>
      </c>
      <c r="H52" s="9">
        <f t="shared" si="2"/>
        <v>43</v>
      </c>
      <c r="I52" s="4" t="s">
        <v>284</v>
      </c>
      <c r="K52">
        <v>6046308</v>
      </c>
      <c r="L52" s="9" t="s">
        <v>1545</v>
      </c>
      <c r="M52" s="9" t="s">
        <v>1546</v>
      </c>
      <c r="N52" s="4" t="s">
        <v>1901</v>
      </c>
      <c r="O52" s="4" t="s">
        <v>13</v>
      </c>
      <c r="P52" s="4" t="s">
        <v>16</v>
      </c>
      <c r="Q52" s="40">
        <v>654</v>
      </c>
      <c r="R52" s="5">
        <f t="shared" si="3"/>
        <v>43</v>
      </c>
      <c r="S52" s="4" t="s">
        <v>365</v>
      </c>
    </row>
    <row r="53" spans="1:19">
      <c r="A53" s="23">
        <v>6041732</v>
      </c>
      <c r="B53" s="4" t="s">
        <v>785</v>
      </c>
      <c r="C53" s="4" t="s">
        <v>79</v>
      </c>
      <c r="D53" s="4" t="s">
        <v>1901</v>
      </c>
      <c r="E53" s="4" t="s">
        <v>7</v>
      </c>
      <c r="F53" s="4" t="s">
        <v>19</v>
      </c>
      <c r="G53" s="23">
        <v>502</v>
      </c>
      <c r="H53" s="9">
        <f t="shared" si="2"/>
        <v>49</v>
      </c>
      <c r="I53" s="4" t="s">
        <v>250</v>
      </c>
      <c r="K53" s="9" t="s">
        <v>1759</v>
      </c>
      <c r="L53" s="4" t="s">
        <v>1761</v>
      </c>
      <c r="M53" s="4" t="s">
        <v>1762</v>
      </c>
      <c r="N53" s="4" t="s">
        <v>1901</v>
      </c>
      <c r="O53" s="5"/>
      <c r="P53" s="5"/>
      <c r="Q53" s="40">
        <v>400</v>
      </c>
      <c r="R53" s="5">
        <f t="shared" si="3"/>
        <v>46</v>
      </c>
      <c r="S53" s="4" t="s">
        <v>128</v>
      </c>
    </row>
    <row r="54" spans="1:19">
      <c r="A54" s="23"/>
      <c r="B54" s="4" t="s">
        <v>2159</v>
      </c>
      <c r="C54" s="4" t="s">
        <v>119</v>
      </c>
      <c r="D54" s="4" t="s">
        <v>1901</v>
      </c>
      <c r="E54" s="4"/>
      <c r="F54" s="4"/>
      <c r="G54" s="23">
        <v>329</v>
      </c>
      <c r="H54" s="9">
        <f t="shared" si="2"/>
        <v>51</v>
      </c>
      <c r="I54" s="4" t="s">
        <v>284</v>
      </c>
      <c r="K54" s="9"/>
      <c r="L54" s="4" t="s">
        <v>2159</v>
      </c>
      <c r="M54" s="4" t="s">
        <v>119</v>
      </c>
      <c r="N54" s="4" t="s">
        <v>1901</v>
      </c>
      <c r="O54" s="5"/>
      <c r="P54" s="5"/>
      <c r="Q54" s="40">
        <v>323</v>
      </c>
      <c r="R54" s="5">
        <f t="shared" si="3"/>
        <v>48</v>
      </c>
      <c r="S54" s="4" t="s">
        <v>284</v>
      </c>
    </row>
    <row r="55" spans="1:19">
      <c r="A55" s="23"/>
      <c r="B55" s="4"/>
      <c r="C55" s="4"/>
      <c r="D55" s="4"/>
      <c r="E55" s="4"/>
      <c r="F55" s="4"/>
      <c r="G55" s="23"/>
      <c r="H55" s="9"/>
      <c r="I55" s="4"/>
      <c r="K55" s="9"/>
      <c r="L55" s="4"/>
      <c r="M55" s="4"/>
      <c r="N55" s="4"/>
      <c r="O55" s="5"/>
      <c r="P55" s="5"/>
      <c r="Q55" s="40"/>
      <c r="R55" s="5"/>
      <c r="S55" s="4"/>
    </row>
    <row r="56" spans="1:19">
      <c r="A56" s="4" t="s">
        <v>929</v>
      </c>
      <c r="B56" s="3"/>
      <c r="C56" s="3"/>
      <c r="D56" s="3"/>
      <c r="E56" s="3"/>
      <c r="F56" s="3"/>
      <c r="G56" s="3"/>
      <c r="H56" s="3"/>
      <c r="I56" s="3"/>
      <c r="K56" t="s">
        <v>929</v>
      </c>
      <c r="L56" s="4"/>
      <c r="M56" s="4"/>
      <c r="N56" s="4"/>
      <c r="O56" s="4"/>
      <c r="P56" s="4"/>
      <c r="R56" s="4"/>
      <c r="S56" s="4"/>
    </row>
    <row r="57" spans="1:19">
      <c r="A57">
        <v>1</v>
      </c>
      <c r="B57" t="s">
        <v>1604</v>
      </c>
      <c r="K57">
        <v>1</v>
      </c>
      <c r="L57" t="s">
        <v>1651</v>
      </c>
    </row>
    <row r="58" spans="1:19">
      <c r="A58">
        <v>2</v>
      </c>
      <c r="B58" t="s">
        <v>1605</v>
      </c>
      <c r="C58" t="s">
        <v>1606</v>
      </c>
      <c r="D58" t="s">
        <v>937</v>
      </c>
      <c r="E58">
        <v>24</v>
      </c>
      <c r="K58">
        <v>2</v>
      </c>
      <c r="L58" t="s">
        <v>1652</v>
      </c>
      <c r="M58" t="s">
        <v>1653</v>
      </c>
      <c r="N58" t="s">
        <v>937</v>
      </c>
      <c r="O58">
        <v>52</v>
      </c>
    </row>
    <row r="59" spans="1:19">
      <c r="A59">
        <v>3</v>
      </c>
      <c r="B59" t="s">
        <v>1607</v>
      </c>
      <c r="C59" t="s">
        <v>1608</v>
      </c>
      <c r="D59" t="s">
        <v>947</v>
      </c>
      <c r="E59">
        <v>52</v>
      </c>
      <c r="K59">
        <v>3</v>
      </c>
      <c r="L59" t="s">
        <v>1654</v>
      </c>
      <c r="M59" t="s">
        <v>1655</v>
      </c>
      <c r="N59" t="s">
        <v>951</v>
      </c>
      <c r="O59">
        <v>86</v>
      </c>
    </row>
    <row r="60" spans="1:19">
      <c r="A60">
        <v>4</v>
      </c>
      <c r="B60" t="s">
        <v>1609</v>
      </c>
      <c r="C60" t="s">
        <v>1610</v>
      </c>
      <c r="D60" t="s">
        <v>1611</v>
      </c>
      <c r="E60">
        <v>37</v>
      </c>
      <c r="K60">
        <v>4</v>
      </c>
      <c r="L60" t="s">
        <v>1656</v>
      </c>
      <c r="M60" t="s">
        <v>1657</v>
      </c>
      <c r="N60" t="s">
        <v>1658</v>
      </c>
      <c r="O60">
        <v>32</v>
      </c>
    </row>
    <row r="61" spans="1:19">
      <c r="A61">
        <v>5</v>
      </c>
      <c r="B61" t="s">
        <v>1612</v>
      </c>
      <c r="C61" t="s">
        <v>1613</v>
      </c>
      <c r="D61" t="s">
        <v>1614</v>
      </c>
      <c r="E61">
        <v>34</v>
      </c>
      <c r="K61">
        <v>5</v>
      </c>
      <c r="L61" t="s">
        <v>1659</v>
      </c>
      <c r="M61" t="s">
        <v>1660</v>
      </c>
      <c r="N61" t="s">
        <v>940</v>
      </c>
      <c r="O61">
        <v>50</v>
      </c>
    </row>
    <row r="62" spans="1:19">
      <c r="A62">
        <v>6</v>
      </c>
      <c r="B62" t="s">
        <v>1615</v>
      </c>
      <c r="C62" t="s">
        <v>1616</v>
      </c>
      <c r="D62" t="s">
        <v>966</v>
      </c>
      <c r="E62">
        <v>31</v>
      </c>
      <c r="K62">
        <v>6</v>
      </c>
      <c r="L62" t="s">
        <v>1661</v>
      </c>
      <c r="M62" t="s">
        <v>1662</v>
      </c>
      <c r="N62" t="s">
        <v>1663</v>
      </c>
      <c r="O62">
        <v>80</v>
      </c>
    </row>
    <row r="63" spans="1:19">
      <c r="A63">
        <v>7</v>
      </c>
      <c r="B63" t="s">
        <v>1617</v>
      </c>
      <c r="C63" t="s">
        <v>1618</v>
      </c>
      <c r="D63" t="s">
        <v>1119</v>
      </c>
      <c r="E63">
        <v>80</v>
      </c>
      <c r="K63">
        <v>7</v>
      </c>
      <c r="L63" t="s">
        <v>1664</v>
      </c>
      <c r="M63" t="s">
        <v>1665</v>
      </c>
      <c r="N63" t="s">
        <v>973</v>
      </c>
      <c r="O63">
        <v>50</v>
      </c>
    </row>
    <row r="64" spans="1:19">
      <c r="A64">
        <v>8</v>
      </c>
      <c r="B64" t="s">
        <v>1619</v>
      </c>
      <c r="C64" t="s">
        <v>1620</v>
      </c>
      <c r="D64" t="s">
        <v>1621</v>
      </c>
      <c r="E64">
        <v>80</v>
      </c>
      <c r="K64">
        <v>8</v>
      </c>
      <c r="L64" t="s">
        <v>1666</v>
      </c>
      <c r="M64" t="s">
        <v>1667</v>
      </c>
      <c r="N64" t="s">
        <v>1459</v>
      </c>
      <c r="O64">
        <v>27</v>
      </c>
    </row>
    <row r="65" spans="1:15">
      <c r="A65">
        <v>9</v>
      </c>
      <c r="B65" t="s">
        <v>1622</v>
      </c>
      <c r="C65" t="s">
        <v>1623</v>
      </c>
      <c r="D65" t="s">
        <v>970</v>
      </c>
      <c r="E65">
        <v>35</v>
      </c>
      <c r="K65">
        <v>9</v>
      </c>
      <c r="L65" t="s">
        <v>1668</v>
      </c>
      <c r="M65" t="s">
        <v>1669</v>
      </c>
      <c r="N65" t="s">
        <v>1670</v>
      </c>
      <c r="O65">
        <v>72</v>
      </c>
    </row>
    <row r="66" spans="1:15">
      <c r="A66">
        <v>10</v>
      </c>
      <c r="B66" t="s">
        <v>1624</v>
      </c>
      <c r="C66" t="s">
        <v>1625</v>
      </c>
      <c r="D66" t="s">
        <v>951</v>
      </c>
      <c r="E66">
        <v>27</v>
      </c>
      <c r="K66">
        <v>10</v>
      </c>
      <c r="L66" s="24" t="s">
        <v>1671</v>
      </c>
      <c r="M66" t="s">
        <v>1672</v>
      </c>
      <c r="N66" t="s">
        <v>1112</v>
      </c>
      <c r="O66">
        <v>68</v>
      </c>
    </row>
    <row r="67" spans="1:15">
      <c r="A67">
        <v>11</v>
      </c>
      <c r="B67" t="s">
        <v>1626</v>
      </c>
      <c r="C67" t="s">
        <v>1627</v>
      </c>
      <c r="D67" t="s">
        <v>932</v>
      </c>
      <c r="E67">
        <v>54</v>
      </c>
      <c r="K67">
        <v>11</v>
      </c>
      <c r="L67" t="s">
        <v>1673</v>
      </c>
      <c r="M67" t="s">
        <v>1674</v>
      </c>
      <c r="N67" t="s">
        <v>1433</v>
      </c>
      <c r="O67">
        <v>66</v>
      </c>
    </row>
    <row r="68" spans="1:15">
      <c r="A68">
        <v>12</v>
      </c>
      <c r="B68" t="s">
        <v>1628</v>
      </c>
      <c r="C68" t="s">
        <v>1629</v>
      </c>
      <c r="D68" t="s">
        <v>1630</v>
      </c>
      <c r="E68">
        <v>47</v>
      </c>
      <c r="K68">
        <v>12</v>
      </c>
      <c r="L68" t="s">
        <v>1675</v>
      </c>
      <c r="M68" t="s">
        <v>1676</v>
      </c>
      <c r="N68" t="s">
        <v>935</v>
      </c>
      <c r="O68">
        <v>28</v>
      </c>
    </row>
    <row r="69" spans="1:15">
      <c r="A69">
        <v>13</v>
      </c>
      <c r="B69" t="s">
        <v>1631</v>
      </c>
      <c r="C69" t="s">
        <v>1632</v>
      </c>
      <c r="D69" t="s">
        <v>1633</v>
      </c>
      <c r="E69">
        <v>38</v>
      </c>
      <c r="K69">
        <v>13</v>
      </c>
      <c r="L69" t="s">
        <v>1677</v>
      </c>
      <c r="M69" t="s">
        <v>1678</v>
      </c>
      <c r="N69" t="s">
        <v>932</v>
      </c>
      <c r="O69">
        <v>31</v>
      </c>
    </row>
    <row r="70" spans="1:15">
      <c r="A70">
        <v>14</v>
      </c>
      <c r="B70" t="s">
        <v>1634</v>
      </c>
      <c r="C70" t="s">
        <v>1635</v>
      </c>
      <c r="D70" t="s">
        <v>1636</v>
      </c>
      <c r="E70">
        <v>87</v>
      </c>
      <c r="K70">
        <v>14</v>
      </c>
      <c r="L70" t="s">
        <v>1679</v>
      </c>
      <c r="M70" t="s">
        <v>1680</v>
      </c>
      <c r="N70" t="s">
        <v>938</v>
      </c>
      <c r="O70">
        <v>22</v>
      </c>
    </row>
    <row r="71" spans="1:15">
      <c r="A71">
        <v>15</v>
      </c>
      <c r="B71" t="s">
        <v>1637</v>
      </c>
      <c r="C71" t="s">
        <v>1638</v>
      </c>
      <c r="D71" t="s">
        <v>1559</v>
      </c>
      <c r="E71">
        <v>39</v>
      </c>
      <c r="K71">
        <v>15</v>
      </c>
      <c r="L71" t="s">
        <v>1681</v>
      </c>
      <c r="M71" t="s">
        <v>1682</v>
      </c>
      <c r="N71" t="s">
        <v>1683</v>
      </c>
      <c r="O71">
        <v>104</v>
      </c>
    </row>
    <row r="72" spans="1:15">
      <c r="A72">
        <v>16</v>
      </c>
      <c r="B72" t="s">
        <v>1639</v>
      </c>
      <c r="C72" t="s">
        <v>1640</v>
      </c>
      <c r="D72" t="s">
        <v>1430</v>
      </c>
      <c r="E72">
        <v>28</v>
      </c>
      <c r="K72">
        <v>16</v>
      </c>
      <c r="L72" t="s">
        <v>1684</v>
      </c>
      <c r="M72" t="s">
        <v>1685</v>
      </c>
      <c r="N72" t="s">
        <v>1686</v>
      </c>
      <c r="O72">
        <v>24</v>
      </c>
    </row>
    <row r="73" spans="1:15">
      <c r="A73">
        <v>17</v>
      </c>
      <c r="B73" t="s">
        <v>1641</v>
      </c>
      <c r="C73" t="s">
        <v>1374</v>
      </c>
      <c r="D73" t="s">
        <v>1642</v>
      </c>
      <c r="E73">
        <v>48</v>
      </c>
      <c r="K73">
        <v>17</v>
      </c>
      <c r="L73" t="s">
        <v>1687</v>
      </c>
      <c r="M73" t="s">
        <v>1688</v>
      </c>
      <c r="N73" t="s">
        <v>948</v>
      </c>
      <c r="O73">
        <v>40</v>
      </c>
    </row>
    <row r="74" spans="1:15">
      <c r="A74">
        <v>18</v>
      </c>
      <c r="B74" t="s">
        <v>1643</v>
      </c>
      <c r="C74" t="s">
        <v>1644</v>
      </c>
      <c r="D74" t="s">
        <v>962</v>
      </c>
      <c r="E74">
        <v>24</v>
      </c>
      <c r="K74">
        <v>18</v>
      </c>
      <c r="L74" t="s">
        <v>1689</v>
      </c>
      <c r="M74" t="s">
        <v>1690</v>
      </c>
      <c r="N74" t="s">
        <v>983</v>
      </c>
      <c r="O74">
        <v>89</v>
      </c>
    </row>
    <row r="75" spans="1:15">
      <c r="A75">
        <v>19</v>
      </c>
      <c r="B75" t="s">
        <v>1645</v>
      </c>
      <c r="C75" t="s">
        <v>1646</v>
      </c>
      <c r="D75" t="s">
        <v>1647</v>
      </c>
      <c r="E75">
        <v>70</v>
      </c>
      <c r="K75">
        <v>19</v>
      </c>
      <c r="L75" t="s">
        <v>1691</v>
      </c>
      <c r="M75" t="s">
        <v>1692</v>
      </c>
      <c r="N75" t="s">
        <v>970</v>
      </c>
      <c r="O75">
        <v>34</v>
      </c>
    </row>
    <row r="76" spans="1:15">
      <c r="A76">
        <v>20</v>
      </c>
      <c r="B76" t="s">
        <v>1648</v>
      </c>
      <c r="C76" t="s">
        <v>1649</v>
      </c>
      <c r="D76" t="s">
        <v>942</v>
      </c>
      <c r="E76">
        <v>27</v>
      </c>
      <c r="K76">
        <v>20</v>
      </c>
      <c r="L76" t="s">
        <v>1693</v>
      </c>
      <c r="M76" t="s">
        <v>1694</v>
      </c>
      <c r="N76" t="s">
        <v>979</v>
      </c>
      <c r="O76">
        <v>27</v>
      </c>
    </row>
    <row r="77" spans="1:15">
      <c r="C77" t="s">
        <v>1650</v>
      </c>
      <c r="D77" t="s">
        <v>988</v>
      </c>
      <c r="E77">
        <v>30</v>
      </c>
      <c r="K77">
        <v>21</v>
      </c>
      <c r="L77" t="s">
        <v>1695</v>
      </c>
      <c r="M77" t="s">
        <v>1696</v>
      </c>
      <c r="N77" t="s">
        <v>1697</v>
      </c>
      <c r="O77">
        <v>24</v>
      </c>
    </row>
    <row r="78" spans="1:15">
      <c r="E78">
        <v>892</v>
      </c>
      <c r="M78" t="s">
        <v>1698</v>
      </c>
      <c r="N78" t="s">
        <v>1699</v>
      </c>
      <c r="O78">
        <v>19</v>
      </c>
    </row>
    <row r="79" spans="1:15">
      <c r="O79">
        <v>1025</v>
      </c>
    </row>
  </sheetData>
  <sortState ref="K49:T54">
    <sortCondition descending="1" ref="Q49:Q5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workbookViewId="0">
      <selection activeCell="K25" sqref="K25"/>
    </sheetView>
  </sheetViews>
  <sheetFormatPr baseColWidth="10" defaultRowHeight="15"/>
  <cols>
    <col min="1" max="1" width="8.7109375" style="3" bestFit="1" customWidth="1"/>
    <col min="2" max="2" width="12.28515625" style="3" bestFit="1" customWidth="1"/>
    <col min="3" max="3" width="13" style="3" bestFit="1" customWidth="1"/>
    <col min="4" max="5" width="5" style="3" bestFit="1" customWidth="1"/>
    <col min="6" max="6" width="4.85546875" style="3" bestFit="1" customWidth="1"/>
    <col min="7" max="7" width="5" style="3" bestFit="1" customWidth="1"/>
    <col min="8" max="8" width="7.5703125" style="3" bestFit="1" customWidth="1"/>
    <col min="9" max="9" width="5.5703125" style="3" bestFit="1" customWidth="1"/>
    <col min="11" max="11" width="8.5703125" bestFit="1" customWidth="1"/>
    <col min="12" max="12" width="3.28515625" customWidth="1"/>
    <col min="13" max="13" width="3" bestFit="1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862</v>
      </c>
      <c r="G1" s="13">
        <v>1115</v>
      </c>
      <c r="H1" s="14">
        <v>42986</v>
      </c>
      <c r="I1" s="3" t="s">
        <v>861</v>
      </c>
      <c r="K1" t="s">
        <v>864</v>
      </c>
    </row>
    <row r="2" spans="1:13">
      <c r="A2" s="3">
        <v>6048339</v>
      </c>
      <c r="B2" s="3" t="str">
        <f>VLOOKUP(A2,Joueurs!$A:$F,2,FALSE)</f>
        <v>BASTIEN</v>
      </c>
      <c r="C2" s="3" t="str">
        <f>VLOOKUP(A2,Joueurs!$A:$F,3,FALSE)</f>
        <v>Christian</v>
      </c>
      <c r="D2" s="3" t="str">
        <f>VLOOKUP(A2,Joueurs!$A:$F,6,FALSE)</f>
        <v>LRV</v>
      </c>
      <c r="E2" s="3" t="str">
        <f>VLOOKUP(A2,Joueurs!$A:$F,4,FALSE)</f>
        <v>V</v>
      </c>
      <c r="F2" s="3" t="str">
        <f>VLOOKUP(A2,Joueurs!$A:$F,5,FALSE)</f>
        <v>5D</v>
      </c>
      <c r="G2" s="13">
        <v>834</v>
      </c>
      <c r="H2" s="19">
        <f>RANK(G2,G$2:G$14,0)</f>
        <v>1</v>
      </c>
      <c r="I2" s="3" t="s">
        <v>870</v>
      </c>
      <c r="K2" t="s">
        <v>870</v>
      </c>
      <c r="M2">
        <v>11</v>
      </c>
    </row>
    <row r="3" spans="1:13">
      <c r="A3" s="3">
        <v>6041383</v>
      </c>
      <c r="B3" s="3" t="str">
        <f>VLOOKUP(A3,Joueurs!$A:$F,2,FALSE)</f>
        <v>DESMANET</v>
      </c>
      <c r="C3" s="3" t="str">
        <f>VLOOKUP(A3,Joueurs!$A:$F,3,FALSE)</f>
        <v>Marie-Claude</v>
      </c>
      <c r="D3" s="3" t="str">
        <f>VLOOKUP(A3,Joueurs!$A:$F,6,FALSE)</f>
        <v>LRV</v>
      </c>
      <c r="E3" s="3" t="str">
        <f>VLOOKUP(A3,Joueurs!$A:$F,4,FALSE)</f>
        <v>D</v>
      </c>
      <c r="F3" s="3" t="str">
        <f>VLOOKUP(A3,Joueurs!$A:$F,5,FALSE)</f>
        <v>5C</v>
      </c>
      <c r="G3" s="13">
        <v>776</v>
      </c>
      <c r="H3" s="19">
        <f>RANK(G3,G$2:G$14,0)</f>
        <v>2</v>
      </c>
      <c r="I3" s="3" t="s">
        <v>870</v>
      </c>
    </row>
    <row r="4" spans="1:13">
      <c r="A4" s="3">
        <v>6043998</v>
      </c>
      <c r="B4" s="3" t="str">
        <f>VLOOKUP(A4,Joueurs!$A:$F,2,FALSE)</f>
        <v>CAMBIER</v>
      </c>
      <c r="C4" s="3" t="str">
        <f>VLOOKUP(A4,Joueurs!$A:$F,3,FALSE)</f>
        <v>Patricia</v>
      </c>
      <c r="D4" s="3" t="str">
        <f>VLOOKUP(A4,Joueurs!$A:$F,6,FALSE)</f>
        <v>TIL</v>
      </c>
      <c r="E4" s="3" t="str">
        <f>VLOOKUP(A4,Joueurs!$A:$F,4,FALSE)</f>
        <v>S</v>
      </c>
      <c r="F4" s="3" t="str">
        <f>VLOOKUP(A4,Joueurs!$A:$F,5,FALSE)</f>
        <v>4D</v>
      </c>
      <c r="G4" s="13">
        <v>761</v>
      </c>
      <c r="H4" s="19">
        <f>RANK(G4,G$2:G$14,0)</f>
        <v>3</v>
      </c>
      <c r="I4" s="3" t="s">
        <v>870</v>
      </c>
    </row>
    <row r="6" spans="1:13">
      <c r="A6" s="3" t="s">
        <v>866</v>
      </c>
      <c r="G6" s="13"/>
      <c r="H6" s="19"/>
    </row>
    <row r="7" spans="1:13">
      <c r="A7" s="3">
        <v>6022744</v>
      </c>
      <c r="B7" s="3" t="s">
        <v>242</v>
      </c>
      <c r="C7" s="3" t="s">
        <v>243</v>
      </c>
      <c r="D7" s="3" t="s">
        <v>1901</v>
      </c>
      <c r="E7" s="3" t="s">
        <v>7</v>
      </c>
      <c r="F7" s="3" t="s">
        <v>49</v>
      </c>
      <c r="G7" s="13">
        <v>707</v>
      </c>
      <c r="H7" s="19">
        <f t="shared" ref="H7:H14" si="0">RANK(G7,G$2:G$14,0)</f>
        <v>4</v>
      </c>
      <c r="I7" s="3" t="s">
        <v>870</v>
      </c>
    </row>
    <row r="8" spans="1:13">
      <c r="B8" s="3" t="s">
        <v>1998</v>
      </c>
      <c r="C8" s="3" t="s">
        <v>1999</v>
      </c>
      <c r="D8" s="3" t="s">
        <v>1901</v>
      </c>
      <c r="G8" s="13">
        <v>702</v>
      </c>
      <c r="H8" s="19">
        <f t="shared" si="0"/>
        <v>5</v>
      </c>
      <c r="I8" s="3" t="s">
        <v>870</v>
      </c>
    </row>
    <row r="9" spans="1:13">
      <c r="B9" s="3" t="s">
        <v>2000</v>
      </c>
      <c r="C9" s="3" t="s">
        <v>32</v>
      </c>
      <c r="D9" s="3" t="s">
        <v>1901</v>
      </c>
      <c r="G9" s="13">
        <v>670</v>
      </c>
      <c r="H9" s="19">
        <f t="shared" si="0"/>
        <v>6</v>
      </c>
      <c r="I9" s="3" t="s">
        <v>870</v>
      </c>
    </row>
    <row r="10" spans="1:13">
      <c r="B10" s="3" t="s">
        <v>2001</v>
      </c>
      <c r="C10" s="3" t="s">
        <v>192</v>
      </c>
      <c r="D10" s="3" t="s">
        <v>1901</v>
      </c>
      <c r="G10" s="13">
        <v>643</v>
      </c>
      <c r="H10" s="19">
        <f t="shared" si="0"/>
        <v>7</v>
      </c>
      <c r="I10" s="3" t="s">
        <v>870</v>
      </c>
    </row>
    <row r="11" spans="1:13">
      <c r="B11" s="3" t="s">
        <v>2002</v>
      </c>
      <c r="C11" s="3" t="s">
        <v>2003</v>
      </c>
      <c r="D11" s="3" t="s">
        <v>1901</v>
      </c>
      <c r="G11" s="13">
        <v>628</v>
      </c>
      <c r="H11" s="19">
        <f t="shared" si="0"/>
        <v>8</v>
      </c>
      <c r="I11" s="3" t="s">
        <v>870</v>
      </c>
    </row>
    <row r="12" spans="1:13">
      <c r="B12" s="3" t="s">
        <v>2004</v>
      </c>
      <c r="C12" s="3" t="s">
        <v>2005</v>
      </c>
      <c r="D12" s="3" t="s">
        <v>1901</v>
      </c>
      <c r="G12" s="13">
        <v>590</v>
      </c>
      <c r="H12" s="19">
        <f t="shared" si="0"/>
        <v>9</v>
      </c>
      <c r="I12" s="3" t="s">
        <v>870</v>
      </c>
    </row>
    <row r="13" spans="1:13">
      <c r="B13" s="3" t="s">
        <v>470</v>
      </c>
      <c r="C13" s="3" t="s">
        <v>2006</v>
      </c>
      <c r="D13" s="3" t="s">
        <v>1901</v>
      </c>
      <c r="G13" s="13">
        <v>567</v>
      </c>
      <c r="H13" s="19">
        <f t="shared" si="0"/>
        <v>10</v>
      </c>
      <c r="I13" s="3" t="s">
        <v>870</v>
      </c>
    </row>
    <row r="14" spans="1:13">
      <c r="B14" s="3" t="s">
        <v>2007</v>
      </c>
      <c r="C14" s="3" t="s">
        <v>99</v>
      </c>
      <c r="D14" s="3" t="s">
        <v>1901</v>
      </c>
      <c r="G14" s="13">
        <v>226</v>
      </c>
      <c r="H14" s="19">
        <f t="shared" si="0"/>
        <v>11</v>
      </c>
      <c r="I14" s="3" t="s">
        <v>870</v>
      </c>
    </row>
    <row r="15" spans="1:13">
      <c r="G15" s="13"/>
      <c r="H15" s="19"/>
    </row>
    <row r="16" spans="1:13">
      <c r="A16" s="3" t="s">
        <v>929</v>
      </c>
    </row>
    <row r="17" spans="1:5">
      <c r="A17" s="3">
        <v>1</v>
      </c>
      <c r="B17" s="3" t="s">
        <v>1903</v>
      </c>
    </row>
    <row r="18" spans="1:5">
      <c r="A18" s="3">
        <v>2</v>
      </c>
      <c r="B18" s="25" t="s">
        <v>1904</v>
      </c>
      <c r="C18" s="3" t="s">
        <v>1905</v>
      </c>
      <c r="D18" s="3" t="s">
        <v>943</v>
      </c>
      <c r="E18" s="3">
        <v>28</v>
      </c>
    </row>
    <row r="19" spans="1:5">
      <c r="A19" s="3">
        <v>3</v>
      </c>
      <c r="B19" s="3" t="s">
        <v>1906</v>
      </c>
      <c r="C19" s="3" t="s">
        <v>1159</v>
      </c>
      <c r="D19" s="3" t="s">
        <v>974</v>
      </c>
      <c r="E19" s="3">
        <v>37</v>
      </c>
    </row>
    <row r="20" spans="1:5">
      <c r="A20" s="3">
        <v>4</v>
      </c>
      <c r="B20" s="3" t="s">
        <v>1907</v>
      </c>
      <c r="C20" s="3" t="s">
        <v>1908</v>
      </c>
      <c r="D20" s="3" t="s">
        <v>943</v>
      </c>
      <c r="E20" s="3">
        <v>39</v>
      </c>
    </row>
    <row r="21" spans="1:5">
      <c r="A21" s="3">
        <v>5</v>
      </c>
      <c r="B21" s="25" t="s">
        <v>1949</v>
      </c>
      <c r="C21" s="3" t="s">
        <v>1909</v>
      </c>
      <c r="D21" s="3" t="s">
        <v>1358</v>
      </c>
      <c r="E21" s="3">
        <v>36</v>
      </c>
    </row>
    <row r="22" spans="1:5">
      <c r="A22" s="3">
        <v>6</v>
      </c>
      <c r="B22" s="3" t="s">
        <v>1910</v>
      </c>
      <c r="C22" s="3" t="s">
        <v>1911</v>
      </c>
      <c r="D22" s="3" t="s">
        <v>1780</v>
      </c>
      <c r="E22" s="3">
        <v>146</v>
      </c>
    </row>
    <row r="23" spans="1:5">
      <c r="A23" s="3">
        <v>7</v>
      </c>
      <c r="B23" s="3" t="s">
        <v>1912</v>
      </c>
      <c r="C23" s="3" t="s">
        <v>1421</v>
      </c>
      <c r="D23" s="3" t="s">
        <v>1913</v>
      </c>
      <c r="E23" s="3">
        <v>33</v>
      </c>
    </row>
    <row r="24" spans="1:5">
      <c r="A24" s="3">
        <v>8</v>
      </c>
      <c r="B24" s="3" t="s">
        <v>1914</v>
      </c>
      <c r="C24" s="3" t="s">
        <v>1915</v>
      </c>
      <c r="D24" s="3" t="s">
        <v>976</v>
      </c>
      <c r="E24" s="3">
        <v>48</v>
      </c>
    </row>
    <row r="25" spans="1:5">
      <c r="A25" s="3">
        <v>9</v>
      </c>
      <c r="B25" s="25" t="s">
        <v>1916</v>
      </c>
      <c r="C25" s="3" t="s">
        <v>1917</v>
      </c>
      <c r="D25" s="3" t="s">
        <v>1918</v>
      </c>
      <c r="E25" s="3">
        <v>83</v>
      </c>
    </row>
    <row r="26" spans="1:5">
      <c r="A26" s="3">
        <v>10</v>
      </c>
      <c r="B26" s="25" t="s">
        <v>1950</v>
      </c>
      <c r="C26" s="3" t="s">
        <v>1919</v>
      </c>
      <c r="D26" s="3" t="s">
        <v>984</v>
      </c>
      <c r="E26" s="3">
        <v>70</v>
      </c>
    </row>
    <row r="27" spans="1:5">
      <c r="A27" s="3">
        <v>11</v>
      </c>
      <c r="B27" s="3" t="s">
        <v>1920</v>
      </c>
      <c r="C27" s="3" t="s">
        <v>1921</v>
      </c>
      <c r="D27" s="3" t="s">
        <v>932</v>
      </c>
      <c r="E27" s="3">
        <v>83</v>
      </c>
    </row>
    <row r="28" spans="1:5">
      <c r="A28" s="3">
        <v>12</v>
      </c>
      <c r="B28" s="3" t="s">
        <v>1922</v>
      </c>
      <c r="C28" s="3" t="s">
        <v>1923</v>
      </c>
      <c r="D28" s="3" t="s">
        <v>1924</v>
      </c>
      <c r="E28" s="3">
        <v>32</v>
      </c>
    </row>
    <row r="29" spans="1:5">
      <c r="A29" s="3">
        <v>13</v>
      </c>
      <c r="B29" s="3" t="s">
        <v>1925</v>
      </c>
      <c r="C29" s="3" t="s">
        <v>1926</v>
      </c>
      <c r="D29" s="3" t="s">
        <v>1927</v>
      </c>
      <c r="E29" s="3">
        <v>68</v>
      </c>
    </row>
    <row r="30" spans="1:5">
      <c r="A30" s="3">
        <v>14</v>
      </c>
      <c r="B30" s="3" t="s">
        <v>1928</v>
      </c>
      <c r="C30" s="3" t="s">
        <v>1929</v>
      </c>
      <c r="D30" s="3" t="s">
        <v>1411</v>
      </c>
      <c r="E30" s="3">
        <v>41</v>
      </c>
    </row>
    <row r="31" spans="1:5">
      <c r="A31" s="3">
        <v>15</v>
      </c>
      <c r="B31" s="3" t="s">
        <v>1930</v>
      </c>
      <c r="C31" s="3" t="s">
        <v>1931</v>
      </c>
      <c r="D31" s="3" t="s">
        <v>965</v>
      </c>
      <c r="E31" s="3">
        <v>86</v>
      </c>
    </row>
    <row r="32" spans="1:5">
      <c r="A32" s="3">
        <v>16</v>
      </c>
      <c r="B32" s="3" t="s">
        <v>1932</v>
      </c>
      <c r="C32" s="3" t="s">
        <v>1623</v>
      </c>
      <c r="D32" s="3" t="s">
        <v>1933</v>
      </c>
      <c r="E32" s="3">
        <v>46</v>
      </c>
    </row>
    <row r="33" spans="1:5">
      <c r="A33" s="3">
        <v>17</v>
      </c>
      <c r="B33" s="3" t="s">
        <v>1934</v>
      </c>
      <c r="C33" s="3" t="s">
        <v>1935</v>
      </c>
      <c r="D33" s="3" t="s">
        <v>1936</v>
      </c>
      <c r="E33" s="3">
        <v>21</v>
      </c>
    </row>
    <row r="34" spans="1:5">
      <c r="A34" s="3">
        <v>18</v>
      </c>
      <c r="B34" s="25" t="s">
        <v>1937</v>
      </c>
      <c r="C34" s="3" t="s">
        <v>1938</v>
      </c>
      <c r="D34" s="3" t="s">
        <v>956</v>
      </c>
      <c r="E34" s="3">
        <v>33</v>
      </c>
    </row>
    <row r="35" spans="1:5">
      <c r="A35" s="3">
        <v>19</v>
      </c>
      <c r="B35" s="3" t="s">
        <v>1939</v>
      </c>
      <c r="C35" s="3" t="s">
        <v>1940</v>
      </c>
      <c r="D35" s="3" t="s">
        <v>1941</v>
      </c>
      <c r="E35" s="3">
        <v>28</v>
      </c>
    </row>
    <row r="36" spans="1:5">
      <c r="A36" s="3">
        <v>20</v>
      </c>
      <c r="B36" s="25" t="s">
        <v>1942</v>
      </c>
      <c r="C36" s="3" t="s">
        <v>1943</v>
      </c>
      <c r="D36" s="3" t="s">
        <v>1013</v>
      </c>
      <c r="E36" s="3">
        <v>39</v>
      </c>
    </row>
    <row r="37" spans="1:5">
      <c r="A37" s="3">
        <v>21</v>
      </c>
      <c r="B37" s="3" t="s">
        <v>1944</v>
      </c>
      <c r="C37" s="3" t="s">
        <v>934</v>
      </c>
      <c r="D37" s="3" t="s">
        <v>998</v>
      </c>
      <c r="E37" s="3">
        <v>25</v>
      </c>
    </row>
    <row r="38" spans="1:5">
      <c r="A38" s="3">
        <v>22</v>
      </c>
      <c r="B38" s="25" t="s">
        <v>1945</v>
      </c>
      <c r="C38" s="3" t="s">
        <v>1946</v>
      </c>
      <c r="D38" s="3" t="s">
        <v>936</v>
      </c>
      <c r="E38" s="3">
        <v>33</v>
      </c>
    </row>
    <row r="39" spans="1:5">
      <c r="C39" s="3" t="s">
        <v>1947</v>
      </c>
      <c r="D39" s="3" t="s">
        <v>1948</v>
      </c>
      <c r="E39" s="3">
        <v>60</v>
      </c>
    </row>
    <row r="40" spans="1:5">
      <c r="E40" s="3">
        <v>1115</v>
      </c>
    </row>
  </sheetData>
  <sortState ref="A2:I9">
    <sortCondition ref="H2:H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36"/>
  <sheetViews>
    <sheetView workbookViewId="0"/>
  </sheetViews>
  <sheetFormatPr baseColWidth="10" defaultRowHeight="15"/>
  <cols>
    <col min="1" max="1" width="8.7109375" bestFit="1" customWidth="1"/>
    <col min="2" max="2" width="19.28515625" bestFit="1" customWidth="1"/>
    <col min="3" max="3" width="12.140625" bestFit="1" customWidth="1"/>
    <col min="4" max="4" width="5.140625" bestFit="1" customWidth="1"/>
    <col min="5" max="5" width="4" bestFit="1" customWidth="1"/>
    <col min="6" max="6" width="5.5703125" bestFit="1" customWidth="1"/>
    <col min="7" max="7" width="4" bestFit="1" customWidth="1"/>
    <col min="8" max="8" width="7.5703125" bestFit="1" customWidth="1"/>
    <col min="9" max="9" width="6.7109375" bestFit="1" customWidth="1"/>
    <col min="11" max="11" width="8.7109375" bestFit="1" customWidth="1"/>
    <col min="12" max="12" width="19.28515625" bestFit="1" customWidth="1"/>
    <col min="13" max="13" width="11.7109375" bestFit="1" customWidth="1"/>
    <col min="14" max="14" width="5" bestFit="1" customWidth="1"/>
    <col min="15" max="15" width="4" bestFit="1" customWidth="1"/>
    <col min="16" max="16" width="5.5703125" bestFit="1" customWidth="1"/>
    <col min="17" max="17" width="4" bestFit="1" customWidth="1"/>
    <col min="18" max="18" width="7.5703125" bestFit="1" customWidth="1"/>
    <col min="19" max="19" width="6.7109375" bestFit="1" customWidth="1"/>
    <col min="20" max="20" width="6.42578125" customWidth="1"/>
    <col min="21" max="21" width="8.5703125" bestFit="1" customWidth="1"/>
    <col min="22" max="22" width="3" bestFit="1" customWidth="1"/>
  </cols>
  <sheetData>
    <row r="1" spans="1:2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862</v>
      </c>
      <c r="G1" s="13">
        <v>936</v>
      </c>
      <c r="H1" s="14">
        <v>42980</v>
      </c>
      <c r="I1" s="3" t="s">
        <v>861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862</v>
      </c>
      <c r="Q1" s="13">
        <v>919</v>
      </c>
      <c r="R1" s="14">
        <v>42987</v>
      </c>
      <c r="S1" s="3" t="s">
        <v>861</v>
      </c>
      <c r="U1" s="9" t="s">
        <v>864</v>
      </c>
      <c r="V1" s="9"/>
    </row>
    <row r="2" spans="1:22">
      <c r="A2" s="15">
        <v>6029241</v>
      </c>
      <c r="B2" s="3" t="str">
        <f>VLOOKUP(A2,Joueurs!$A:$F,2,FALSE)</f>
        <v>ROBERT</v>
      </c>
      <c r="C2" s="3" t="str">
        <f>VLOOKUP(A2,Joueurs!$A:$F,3,FALSE)</f>
        <v>Andrée</v>
      </c>
      <c r="D2" s="3" t="str">
        <f>VLOOKUP(A2,Joueurs!$A:$F,6,FALSE)</f>
        <v>MJA</v>
      </c>
      <c r="E2" s="3" t="str">
        <f>VLOOKUP(A2,Joueurs!$A:$F,4,FALSE)</f>
        <v>V</v>
      </c>
      <c r="F2" s="3" t="str">
        <f>VLOOKUP(A2,Joueurs!$A:$F,5,FALSE)</f>
        <v>3B</v>
      </c>
      <c r="G2" s="4">
        <v>918</v>
      </c>
      <c r="H2" s="3">
        <f t="shared" ref="H2:H7" si="0">RANK(G2,G$2:G$10,0)</f>
        <v>1</v>
      </c>
      <c r="I2" s="3" t="s">
        <v>149</v>
      </c>
      <c r="K2">
        <v>6047342</v>
      </c>
      <c r="L2" s="3" t="str">
        <f>VLOOKUP(K2,Joueurs!$A:$F,2,FALSE)</f>
        <v>DOUTI</v>
      </c>
      <c r="M2" s="3" t="str">
        <f>VLOOKUP(K2,Joueurs!$A:$F,3,FALSE)</f>
        <v>Norbert</v>
      </c>
      <c r="N2" s="3" t="str">
        <f>VLOOKUP(K2,Joueurs!$A:$F,6,FALSE)</f>
        <v>DUD</v>
      </c>
      <c r="O2" s="3" t="str">
        <f>VLOOKUP(K2,Joueurs!$A:$F,4,FALSE)</f>
        <v>S</v>
      </c>
      <c r="P2" s="3" t="str">
        <f>VLOOKUP(K2,Joueurs!$A:$F,5,FALSE)</f>
        <v>3B</v>
      </c>
      <c r="Q2" s="4">
        <v>837</v>
      </c>
      <c r="R2" s="3">
        <f t="shared" ref="R2:R9" si="1">RANK(Q2,Q$2:Q$10,0)</f>
        <v>1</v>
      </c>
      <c r="S2" s="3" t="s">
        <v>149</v>
      </c>
      <c r="U2" t="s">
        <v>149</v>
      </c>
      <c r="V2">
        <f>COUNTIF(I$2:$I53,U2)+COUNTIF(S$2:$S53,U2)</f>
        <v>14</v>
      </c>
    </row>
    <row r="3" spans="1:22">
      <c r="A3" s="15">
        <v>6031643</v>
      </c>
      <c r="B3" s="3" t="str">
        <f>VLOOKUP(A3,Joueurs!$A:$F,2,FALSE)</f>
        <v>DE DONDER</v>
      </c>
      <c r="C3" s="3" t="str">
        <f>VLOOKUP(A3,Joueurs!$A:$F,3,FALSE)</f>
        <v>Nicole</v>
      </c>
      <c r="D3" s="3" t="str">
        <f>VLOOKUP(A3,Joueurs!$A:$F,6,FALSE)</f>
        <v>DUD</v>
      </c>
      <c r="E3" s="3" t="str">
        <f>VLOOKUP(A3,Joueurs!$A:$F,4,FALSE)</f>
        <v>D</v>
      </c>
      <c r="F3" s="3" t="str">
        <f>VLOOKUP(A3,Joueurs!$A:$F,5,FALSE)</f>
        <v>4D</v>
      </c>
      <c r="G3" s="3">
        <v>850</v>
      </c>
      <c r="H3" s="3">
        <f t="shared" si="0"/>
        <v>2</v>
      </c>
      <c r="I3" s="3" t="s">
        <v>149</v>
      </c>
      <c r="K3" s="7">
        <v>6031643</v>
      </c>
      <c r="L3" s="3" t="str">
        <f>VLOOKUP(K3,Joueurs!$A:$F,2,FALSE)</f>
        <v>DE DONDER</v>
      </c>
      <c r="M3" s="3" t="str">
        <f>VLOOKUP(K3,Joueurs!$A:$F,3,FALSE)</f>
        <v>Nicole</v>
      </c>
      <c r="N3" s="3" t="str">
        <f>VLOOKUP(K3,Joueurs!$A:$F,6,FALSE)</f>
        <v>DUD</v>
      </c>
      <c r="O3" s="3" t="str">
        <f>VLOOKUP(K3,Joueurs!$A:$F,4,FALSE)</f>
        <v>D</v>
      </c>
      <c r="P3" s="3" t="str">
        <f>VLOOKUP(K3,Joueurs!$A:$F,5,FALSE)</f>
        <v>4D</v>
      </c>
      <c r="Q3" s="4">
        <v>795</v>
      </c>
      <c r="R3" s="4">
        <f t="shared" si="1"/>
        <v>2</v>
      </c>
      <c r="S3" s="3" t="s">
        <v>149</v>
      </c>
    </row>
    <row r="4" spans="1:22">
      <c r="A4">
        <v>6044119</v>
      </c>
      <c r="B4" s="3" t="str">
        <f>VLOOKUP(A4,Joueurs!$A:$F,2,FALSE)</f>
        <v>TALLIS</v>
      </c>
      <c r="C4" s="3" t="str">
        <f>VLOOKUP(A4,Joueurs!$A:$F,3,FALSE)</f>
        <v>Evelyne</v>
      </c>
      <c r="D4" s="3" t="str">
        <f>VLOOKUP(A4,Joueurs!$A:$F,6,FALSE)</f>
        <v>DUD</v>
      </c>
      <c r="E4" s="3" t="str">
        <f>VLOOKUP(A4,Joueurs!$A:$F,4,FALSE)</f>
        <v>S</v>
      </c>
      <c r="F4" s="3" t="str">
        <f>VLOOKUP(A4,Joueurs!$A:$F,5,FALSE)</f>
        <v>4B</v>
      </c>
      <c r="G4" s="4">
        <v>847</v>
      </c>
      <c r="H4" s="3">
        <f t="shared" si="0"/>
        <v>3</v>
      </c>
      <c r="I4" s="3" t="s">
        <v>149</v>
      </c>
      <c r="K4" s="7">
        <v>6044119</v>
      </c>
      <c r="L4" s="3" t="str">
        <f>VLOOKUP(K4,Joueurs!$A:$F,2,FALSE)</f>
        <v>TALLIS</v>
      </c>
      <c r="M4" s="3" t="str">
        <f>VLOOKUP(K4,Joueurs!$A:$F,3,FALSE)</f>
        <v>Evelyne</v>
      </c>
      <c r="N4" s="3" t="str">
        <f>VLOOKUP(K4,Joueurs!$A:$F,6,FALSE)</f>
        <v>DUD</v>
      </c>
      <c r="O4" s="3" t="str">
        <f>VLOOKUP(K4,Joueurs!$A:$F,4,FALSE)</f>
        <v>S</v>
      </c>
      <c r="P4" s="3" t="str">
        <f>VLOOKUP(K4,Joueurs!$A:$F,5,FALSE)</f>
        <v>4B</v>
      </c>
      <c r="Q4" s="4">
        <v>760</v>
      </c>
      <c r="R4" s="4">
        <f t="shared" si="1"/>
        <v>3</v>
      </c>
      <c r="S4" s="3" t="s">
        <v>149</v>
      </c>
    </row>
    <row r="5" spans="1:22">
      <c r="A5" s="7">
        <v>6029127</v>
      </c>
      <c r="B5" s="3" t="str">
        <f>VLOOKUP(A5,Joueurs!$A:$F,2,FALSE)</f>
        <v>EVERARD DE HARZIR</v>
      </c>
      <c r="C5" s="3" t="str">
        <f>VLOOKUP(A5,Joueurs!$A:$F,3,FALSE)</f>
        <v>Elizabeth</v>
      </c>
      <c r="D5" s="3" t="str">
        <f>VLOOKUP(A5,Joueurs!$A:$F,6,FALSE)</f>
        <v>DUD</v>
      </c>
      <c r="E5" s="3" t="str">
        <f>VLOOKUP(A5,Joueurs!$A:$F,4,FALSE)</f>
        <v>D</v>
      </c>
      <c r="F5" s="3" t="str">
        <f>VLOOKUP(A5,Joueurs!$A:$F,5,FALSE)</f>
        <v>4B</v>
      </c>
      <c r="G5" s="4">
        <v>838</v>
      </c>
      <c r="H5" s="3">
        <f t="shared" si="0"/>
        <v>4</v>
      </c>
      <c r="I5" s="3" t="s">
        <v>149</v>
      </c>
      <c r="K5">
        <v>6048238</v>
      </c>
      <c r="L5" s="3" t="str">
        <f>VLOOKUP(K5,Joueurs!$A:$F,2,FALSE)</f>
        <v>COELHO</v>
      </c>
      <c r="M5" s="3" t="str">
        <f>VLOOKUP(K5,Joueurs!$A:$F,3,FALSE)</f>
        <v>Iris</v>
      </c>
      <c r="N5" s="3" t="str">
        <f>VLOOKUP(K5,Joueurs!$A:$F,6,FALSE)</f>
        <v>VEN</v>
      </c>
      <c r="O5" s="3" t="str">
        <f>VLOOKUP(K5,Joueurs!$A:$F,4,FALSE)</f>
        <v>S</v>
      </c>
      <c r="P5" s="3" t="str">
        <f>VLOOKUP(K5,Joueurs!$A:$F,5,FALSE)</f>
        <v>6B</v>
      </c>
      <c r="Q5" s="4">
        <v>753</v>
      </c>
      <c r="R5" s="3">
        <f t="shared" si="1"/>
        <v>4</v>
      </c>
      <c r="S5" s="3" t="s">
        <v>149</v>
      </c>
    </row>
    <row r="6" spans="1:22">
      <c r="A6" s="7">
        <v>6014506</v>
      </c>
      <c r="B6" s="3" t="str">
        <f>VLOOKUP(A6,Joueurs!$A:$F,2,FALSE)</f>
        <v>PAUWELS</v>
      </c>
      <c r="C6" s="3" t="str">
        <f>VLOOKUP(A6,Joueurs!$A:$F,3,FALSE)</f>
        <v>Monique</v>
      </c>
      <c r="D6" s="3" t="str">
        <f>VLOOKUP(A6,Joueurs!$A:$F,6,FALSE)</f>
        <v>DUD</v>
      </c>
      <c r="E6" s="3" t="str">
        <f>VLOOKUP(A6,Joueurs!$A:$F,4,FALSE)</f>
        <v>D</v>
      </c>
      <c r="F6" s="3" t="str">
        <f>VLOOKUP(A6,Joueurs!$A:$F,5,FALSE)</f>
        <v>5B</v>
      </c>
      <c r="G6" s="4">
        <v>786</v>
      </c>
      <c r="H6" s="3">
        <f t="shared" si="0"/>
        <v>5</v>
      </c>
      <c r="I6" s="3" t="s">
        <v>149</v>
      </c>
      <c r="K6" s="7">
        <v>6046769</v>
      </c>
      <c r="L6" s="3" t="str">
        <f>VLOOKUP(K6,Joueurs!$A:$F,2,FALSE)</f>
        <v>SPADA-GASCO</v>
      </c>
      <c r="M6" s="3" t="str">
        <f>VLOOKUP(K6,Joueurs!$A:$F,3,FALSE)</f>
        <v>Marie</v>
      </c>
      <c r="N6" s="3" t="str">
        <f>VLOOKUP(K6,Joueurs!$A:$F,6,FALSE)</f>
        <v>DUD</v>
      </c>
      <c r="O6" s="3" t="str">
        <f>VLOOKUP(K6,Joueurs!$A:$F,4,FALSE)</f>
        <v>D</v>
      </c>
      <c r="P6" s="3" t="str">
        <f>VLOOKUP(K6,Joueurs!$A:$F,5,FALSE)</f>
        <v>6C</v>
      </c>
      <c r="Q6" s="4">
        <v>733</v>
      </c>
      <c r="R6" s="4">
        <f t="shared" si="1"/>
        <v>5</v>
      </c>
      <c r="S6" s="3" t="s">
        <v>149</v>
      </c>
    </row>
    <row r="7" spans="1:22">
      <c r="A7" s="7">
        <v>6040237</v>
      </c>
      <c r="B7" s="3" t="str">
        <f>VLOOKUP(A7,Joueurs!$A:$F,2,FALSE)</f>
        <v>GILBUENA</v>
      </c>
      <c r="C7" s="3" t="str">
        <f>VLOOKUP(A7,Joueurs!$A:$F,3,FALSE)</f>
        <v>Mila</v>
      </c>
      <c r="D7" s="3" t="str">
        <f>VLOOKUP(A7,Joueurs!$A:$F,6,FALSE)</f>
        <v>MAK</v>
      </c>
      <c r="E7" s="3" t="str">
        <f>VLOOKUP(A7,Joueurs!$A:$F,4,FALSE)</f>
        <v>D</v>
      </c>
      <c r="F7" s="3" t="str">
        <f>VLOOKUP(A7,Joueurs!$A:$F,5,FALSE)</f>
        <v>6A</v>
      </c>
      <c r="G7" s="4">
        <v>786</v>
      </c>
      <c r="H7" s="3">
        <f t="shared" si="0"/>
        <v>5</v>
      </c>
      <c r="I7" s="3" t="s">
        <v>149</v>
      </c>
      <c r="K7" s="15">
        <v>6046635</v>
      </c>
      <c r="L7" s="3" t="str">
        <f>VLOOKUP(K7,Joueurs!$A:$F,2,FALSE)</f>
        <v>VANDER EYKEN</v>
      </c>
      <c r="M7" s="3" t="str">
        <f>VLOOKUP(K7,Joueurs!$A:$F,3,FALSE)</f>
        <v>Christiane</v>
      </c>
      <c r="N7" s="3" t="str">
        <f>VLOOKUP(K7,Joueurs!$A:$F,6,FALSE)</f>
        <v>DUD</v>
      </c>
      <c r="O7" s="3" t="str">
        <f>VLOOKUP(K7,Joueurs!$A:$F,4,FALSE)</f>
        <v>V</v>
      </c>
      <c r="P7" s="3" t="str">
        <f>VLOOKUP(K7,Joueurs!$A:$F,5,FALSE)</f>
        <v>5D</v>
      </c>
      <c r="Q7" s="4">
        <v>709</v>
      </c>
      <c r="R7" s="3">
        <f t="shared" si="1"/>
        <v>6</v>
      </c>
      <c r="S7" s="3" t="s">
        <v>149</v>
      </c>
    </row>
    <row r="8" spans="1:22">
      <c r="A8" s="7"/>
      <c r="B8" s="3"/>
      <c r="C8" s="3"/>
      <c r="D8" s="3"/>
      <c r="E8" s="3"/>
      <c r="F8" s="3"/>
      <c r="G8" s="4"/>
      <c r="H8" s="3"/>
      <c r="I8" s="3"/>
      <c r="K8" s="7">
        <v>6014506</v>
      </c>
      <c r="L8" s="3" t="str">
        <f>VLOOKUP(K8,Joueurs!$A:$F,2,FALSE)</f>
        <v>PAUWELS</v>
      </c>
      <c r="M8" s="3" t="str">
        <f>VLOOKUP(K8,Joueurs!$A:$F,3,FALSE)</f>
        <v>Monique</v>
      </c>
      <c r="N8" s="3" t="str">
        <f>VLOOKUP(K8,Joueurs!$A:$F,6,FALSE)</f>
        <v>DUD</v>
      </c>
      <c r="O8" s="3" t="str">
        <f>VLOOKUP(K8,Joueurs!$A:$F,4,FALSE)</f>
        <v>D</v>
      </c>
      <c r="P8" s="3" t="str">
        <f>VLOOKUP(K8,Joueurs!$A:$F,5,FALSE)</f>
        <v>5B</v>
      </c>
      <c r="Q8" s="4">
        <v>698</v>
      </c>
      <c r="R8" s="3">
        <f t="shared" si="1"/>
        <v>7</v>
      </c>
      <c r="S8" s="3" t="s">
        <v>149</v>
      </c>
    </row>
    <row r="9" spans="1:22">
      <c r="A9" s="7"/>
      <c r="B9" s="3"/>
      <c r="C9" s="3"/>
      <c r="D9" s="3"/>
      <c r="E9" s="3"/>
      <c r="F9" s="3"/>
      <c r="G9" s="4"/>
      <c r="H9" s="3"/>
      <c r="I9" s="3"/>
      <c r="K9">
        <v>6003791</v>
      </c>
      <c r="L9" s="3" t="str">
        <f>VLOOKUP(K9,Joueurs!$A:$F,2,FALSE)</f>
        <v>VAN LANGENDONCK</v>
      </c>
      <c r="M9" s="3" t="str">
        <f>VLOOKUP(K9,Joueurs!$A:$F,3,FALSE)</f>
        <v>Janine</v>
      </c>
      <c r="N9" s="3" t="str">
        <f>VLOOKUP(K9,Joueurs!$A:$F,6,FALSE)</f>
        <v>DUD</v>
      </c>
      <c r="O9" s="3" t="str">
        <f>VLOOKUP(K9,Joueurs!$A:$F,4,FALSE)</f>
        <v>D</v>
      </c>
      <c r="P9" s="3" t="str">
        <f>VLOOKUP(K9,Joueurs!$A:$F,5,FALSE)</f>
        <v>5D</v>
      </c>
      <c r="Q9" s="4">
        <v>634</v>
      </c>
      <c r="R9" s="4">
        <f t="shared" si="1"/>
        <v>8</v>
      </c>
      <c r="S9" s="3" t="s">
        <v>149</v>
      </c>
    </row>
    <row r="11" spans="1:22">
      <c r="A11" t="s">
        <v>929</v>
      </c>
      <c r="K11" t="s">
        <v>929</v>
      </c>
    </row>
    <row r="12" spans="1:22">
      <c r="A12">
        <v>1</v>
      </c>
      <c r="B12" t="s">
        <v>1043</v>
      </c>
      <c r="K12">
        <v>1</v>
      </c>
      <c r="L12" t="s">
        <v>1772</v>
      </c>
    </row>
    <row r="13" spans="1:22">
      <c r="A13">
        <v>2</v>
      </c>
      <c r="B13" t="s">
        <v>1044</v>
      </c>
      <c r="C13" t="s">
        <v>1045</v>
      </c>
      <c r="D13" t="s">
        <v>943</v>
      </c>
      <c r="E13">
        <v>24</v>
      </c>
      <c r="K13">
        <v>2</v>
      </c>
      <c r="L13" t="s">
        <v>1773</v>
      </c>
      <c r="M13" t="s">
        <v>1774</v>
      </c>
      <c r="N13" t="s">
        <v>937</v>
      </c>
      <c r="O13">
        <v>64</v>
      </c>
    </row>
    <row r="14" spans="1:22">
      <c r="A14">
        <v>3</v>
      </c>
      <c r="B14" t="s">
        <v>1046</v>
      </c>
      <c r="C14" t="s">
        <v>987</v>
      </c>
      <c r="D14" t="s">
        <v>1047</v>
      </c>
      <c r="E14">
        <v>34</v>
      </c>
      <c r="K14">
        <v>3</v>
      </c>
      <c r="L14" t="s">
        <v>1775</v>
      </c>
      <c r="M14" t="s">
        <v>1776</v>
      </c>
      <c r="N14" t="s">
        <v>1777</v>
      </c>
      <c r="O14">
        <v>35</v>
      </c>
    </row>
    <row r="15" spans="1:22">
      <c r="A15">
        <v>4</v>
      </c>
      <c r="B15" t="s">
        <v>1048</v>
      </c>
      <c r="C15" t="s">
        <v>1049</v>
      </c>
      <c r="D15" t="s">
        <v>1002</v>
      </c>
      <c r="E15">
        <v>34</v>
      </c>
      <c r="K15">
        <v>4</v>
      </c>
      <c r="L15" t="s">
        <v>1778</v>
      </c>
      <c r="M15" t="s">
        <v>1779</v>
      </c>
      <c r="N15" t="s">
        <v>1780</v>
      </c>
      <c r="O15">
        <v>94</v>
      </c>
    </row>
    <row r="16" spans="1:22">
      <c r="A16">
        <v>5</v>
      </c>
      <c r="B16" t="s">
        <v>1050</v>
      </c>
      <c r="C16" t="s">
        <v>1051</v>
      </c>
      <c r="D16" t="s">
        <v>997</v>
      </c>
      <c r="E16">
        <v>26</v>
      </c>
      <c r="K16">
        <v>5</v>
      </c>
      <c r="L16" t="s">
        <v>1781</v>
      </c>
      <c r="M16" t="s">
        <v>1782</v>
      </c>
      <c r="N16" t="s">
        <v>1783</v>
      </c>
      <c r="O16">
        <v>83</v>
      </c>
    </row>
    <row r="17" spans="1:15">
      <c r="A17">
        <v>6</v>
      </c>
      <c r="B17" t="s">
        <v>1052</v>
      </c>
      <c r="C17" t="s">
        <v>1053</v>
      </c>
      <c r="D17" t="s">
        <v>953</v>
      </c>
      <c r="E17">
        <v>17</v>
      </c>
      <c r="K17">
        <v>6</v>
      </c>
      <c r="L17" t="s">
        <v>1784</v>
      </c>
      <c r="M17" t="s">
        <v>1785</v>
      </c>
      <c r="N17" t="s">
        <v>1323</v>
      </c>
      <c r="O17">
        <v>41</v>
      </c>
    </row>
    <row r="18" spans="1:15">
      <c r="A18">
        <v>7</v>
      </c>
      <c r="B18" s="24" t="s">
        <v>1090</v>
      </c>
      <c r="C18" t="s">
        <v>1054</v>
      </c>
      <c r="D18" t="s">
        <v>1016</v>
      </c>
      <c r="E18">
        <v>30</v>
      </c>
      <c r="K18">
        <v>7</v>
      </c>
      <c r="L18" t="s">
        <v>1786</v>
      </c>
      <c r="M18" t="s">
        <v>1613</v>
      </c>
      <c r="N18" t="s">
        <v>974</v>
      </c>
      <c r="O18">
        <v>26</v>
      </c>
    </row>
    <row r="19" spans="1:15">
      <c r="A19">
        <v>8</v>
      </c>
      <c r="B19" t="s">
        <v>1055</v>
      </c>
      <c r="C19" t="s">
        <v>1056</v>
      </c>
      <c r="D19" t="s">
        <v>994</v>
      </c>
      <c r="E19">
        <v>92</v>
      </c>
      <c r="K19">
        <v>8</v>
      </c>
      <c r="L19" s="24" t="s">
        <v>1818</v>
      </c>
      <c r="M19" t="s">
        <v>1787</v>
      </c>
      <c r="N19" t="s">
        <v>1683</v>
      </c>
      <c r="O19">
        <v>42</v>
      </c>
    </row>
    <row r="20" spans="1:15">
      <c r="A20">
        <v>9</v>
      </c>
      <c r="B20" t="s">
        <v>1057</v>
      </c>
      <c r="C20" t="s">
        <v>1058</v>
      </c>
      <c r="D20" t="s">
        <v>1059</v>
      </c>
      <c r="E20">
        <v>18</v>
      </c>
      <c r="K20">
        <v>9</v>
      </c>
      <c r="L20" t="s">
        <v>1788</v>
      </c>
      <c r="M20" t="s">
        <v>1789</v>
      </c>
      <c r="N20" t="s">
        <v>948</v>
      </c>
      <c r="O20">
        <v>26</v>
      </c>
    </row>
    <row r="21" spans="1:15">
      <c r="A21">
        <v>10</v>
      </c>
      <c r="B21" t="s">
        <v>1060</v>
      </c>
      <c r="C21" t="s">
        <v>1061</v>
      </c>
      <c r="D21" t="s">
        <v>1062</v>
      </c>
      <c r="E21">
        <v>66</v>
      </c>
      <c r="K21">
        <v>10</v>
      </c>
      <c r="L21" t="s">
        <v>1790</v>
      </c>
      <c r="M21" t="s">
        <v>1791</v>
      </c>
      <c r="N21" t="s">
        <v>966</v>
      </c>
      <c r="O21">
        <v>22</v>
      </c>
    </row>
    <row r="22" spans="1:15">
      <c r="A22">
        <v>11</v>
      </c>
      <c r="B22" t="s">
        <v>1063</v>
      </c>
      <c r="C22" t="s">
        <v>1064</v>
      </c>
      <c r="D22" t="s">
        <v>1065</v>
      </c>
      <c r="E22">
        <v>28</v>
      </c>
      <c r="K22">
        <v>11</v>
      </c>
      <c r="L22" t="s">
        <v>1792</v>
      </c>
      <c r="M22" t="s">
        <v>1793</v>
      </c>
      <c r="N22" t="s">
        <v>1794</v>
      </c>
      <c r="O22">
        <v>74</v>
      </c>
    </row>
    <row r="23" spans="1:15">
      <c r="A23">
        <v>12</v>
      </c>
      <c r="B23" t="s">
        <v>1066</v>
      </c>
      <c r="C23" t="s">
        <v>1067</v>
      </c>
      <c r="D23" t="s">
        <v>936</v>
      </c>
      <c r="E23">
        <v>78</v>
      </c>
      <c r="K23">
        <v>12</v>
      </c>
      <c r="L23" t="s">
        <v>1795</v>
      </c>
      <c r="M23" t="s">
        <v>1796</v>
      </c>
      <c r="N23" t="s">
        <v>1797</v>
      </c>
      <c r="O23">
        <v>74</v>
      </c>
    </row>
    <row r="24" spans="1:15">
      <c r="A24">
        <v>13</v>
      </c>
      <c r="B24" t="s">
        <v>1068</v>
      </c>
      <c r="C24" t="s">
        <v>1069</v>
      </c>
      <c r="D24" t="s">
        <v>1000</v>
      </c>
      <c r="E24">
        <v>84</v>
      </c>
      <c r="K24">
        <v>13</v>
      </c>
      <c r="L24" t="s">
        <v>1798</v>
      </c>
      <c r="M24" t="s">
        <v>1799</v>
      </c>
      <c r="N24" t="s">
        <v>1800</v>
      </c>
      <c r="O24">
        <v>58</v>
      </c>
    </row>
    <row r="25" spans="1:15">
      <c r="A25">
        <v>14</v>
      </c>
      <c r="B25" s="24" t="s">
        <v>1091</v>
      </c>
      <c r="C25" t="s">
        <v>1070</v>
      </c>
      <c r="D25" t="s">
        <v>1071</v>
      </c>
      <c r="E25">
        <v>37</v>
      </c>
      <c r="K25">
        <v>14</v>
      </c>
      <c r="L25" t="s">
        <v>1801</v>
      </c>
      <c r="M25" t="s">
        <v>1802</v>
      </c>
      <c r="N25" t="s">
        <v>1803</v>
      </c>
      <c r="O25">
        <v>32</v>
      </c>
    </row>
    <row r="26" spans="1:15">
      <c r="A26">
        <v>15</v>
      </c>
      <c r="B26" t="s">
        <v>1072</v>
      </c>
      <c r="C26" t="s">
        <v>1073</v>
      </c>
      <c r="D26" t="s">
        <v>945</v>
      </c>
      <c r="E26">
        <v>54</v>
      </c>
      <c r="K26">
        <v>15</v>
      </c>
      <c r="L26" t="s">
        <v>1804</v>
      </c>
      <c r="M26" t="s">
        <v>1805</v>
      </c>
      <c r="N26" t="s">
        <v>1596</v>
      </c>
      <c r="O26">
        <v>62</v>
      </c>
    </row>
    <row r="27" spans="1:15">
      <c r="A27">
        <v>16</v>
      </c>
      <c r="B27" t="s">
        <v>1074</v>
      </c>
      <c r="C27" t="s">
        <v>1075</v>
      </c>
      <c r="D27" t="s">
        <v>1012</v>
      </c>
      <c r="E27">
        <v>56</v>
      </c>
      <c r="K27">
        <v>16</v>
      </c>
      <c r="L27" t="s">
        <v>1806</v>
      </c>
      <c r="M27" t="s">
        <v>1807</v>
      </c>
      <c r="N27" t="s">
        <v>990</v>
      </c>
      <c r="O27">
        <v>42</v>
      </c>
    </row>
    <row r="28" spans="1:15">
      <c r="A28">
        <v>17</v>
      </c>
      <c r="B28" t="s">
        <v>1076</v>
      </c>
      <c r="C28" t="s">
        <v>977</v>
      </c>
      <c r="D28" t="s">
        <v>938</v>
      </c>
      <c r="E28">
        <v>67</v>
      </c>
      <c r="K28">
        <v>17</v>
      </c>
      <c r="L28" t="s">
        <v>1808</v>
      </c>
      <c r="M28" t="s">
        <v>1809</v>
      </c>
      <c r="N28" t="s">
        <v>1562</v>
      </c>
      <c r="O28">
        <v>31</v>
      </c>
    </row>
    <row r="29" spans="1:15">
      <c r="A29">
        <v>18</v>
      </c>
      <c r="B29" t="s">
        <v>1077</v>
      </c>
      <c r="C29" t="s">
        <v>1019</v>
      </c>
      <c r="D29" t="s">
        <v>1078</v>
      </c>
      <c r="E29">
        <v>40</v>
      </c>
      <c r="K29">
        <v>18</v>
      </c>
      <c r="L29" t="s">
        <v>1810</v>
      </c>
      <c r="M29" t="s">
        <v>1811</v>
      </c>
      <c r="N29" t="s">
        <v>975</v>
      </c>
      <c r="O29">
        <v>36</v>
      </c>
    </row>
    <row r="30" spans="1:15">
      <c r="A30">
        <v>19</v>
      </c>
      <c r="B30" t="s">
        <v>1079</v>
      </c>
      <c r="C30" t="s">
        <v>1080</v>
      </c>
      <c r="D30" t="s">
        <v>939</v>
      </c>
      <c r="E30">
        <v>30</v>
      </c>
      <c r="K30">
        <v>19</v>
      </c>
      <c r="L30" t="s">
        <v>1812</v>
      </c>
      <c r="M30" t="s">
        <v>1813</v>
      </c>
      <c r="N30" t="s">
        <v>1814</v>
      </c>
      <c r="O30">
        <v>28</v>
      </c>
    </row>
    <row r="31" spans="1:15">
      <c r="A31">
        <v>20</v>
      </c>
      <c r="B31" t="s">
        <v>1081</v>
      </c>
      <c r="C31" t="s">
        <v>1082</v>
      </c>
      <c r="D31" t="s">
        <v>1013</v>
      </c>
      <c r="E31">
        <v>24</v>
      </c>
      <c r="K31">
        <v>20</v>
      </c>
      <c r="L31" t="s">
        <v>1815</v>
      </c>
      <c r="M31" t="s">
        <v>1816</v>
      </c>
      <c r="N31" t="s">
        <v>1557</v>
      </c>
      <c r="O31">
        <v>25</v>
      </c>
    </row>
    <row r="32" spans="1:15">
      <c r="A32">
        <v>21</v>
      </c>
      <c r="B32" t="s">
        <v>1083</v>
      </c>
      <c r="C32" t="s">
        <v>1084</v>
      </c>
      <c r="D32" t="s">
        <v>1015</v>
      </c>
      <c r="E32">
        <v>24</v>
      </c>
      <c r="M32" t="s">
        <v>1817</v>
      </c>
      <c r="N32" t="s">
        <v>983</v>
      </c>
      <c r="O32">
        <v>24</v>
      </c>
    </row>
    <row r="33" spans="1:15">
      <c r="A33">
        <v>22</v>
      </c>
      <c r="B33" t="s">
        <v>1085</v>
      </c>
      <c r="C33" t="s">
        <v>1086</v>
      </c>
      <c r="D33" t="s">
        <v>937</v>
      </c>
      <c r="E33">
        <v>24</v>
      </c>
      <c r="O33">
        <v>919</v>
      </c>
    </row>
    <row r="34" spans="1:15">
      <c r="A34">
        <v>23</v>
      </c>
      <c r="B34" s="24" t="s">
        <v>1092</v>
      </c>
      <c r="C34" t="s">
        <v>1087</v>
      </c>
      <c r="D34" t="s">
        <v>1088</v>
      </c>
      <c r="E34">
        <v>20</v>
      </c>
    </row>
    <row r="35" spans="1:15">
      <c r="C35" t="s">
        <v>1089</v>
      </c>
      <c r="D35" t="s">
        <v>1009</v>
      </c>
      <c r="E35">
        <v>29</v>
      </c>
    </row>
    <row r="36" spans="1:15">
      <c r="E36">
        <f>SUM(E13:E35)</f>
        <v>936</v>
      </c>
    </row>
  </sheetData>
  <sortState ref="K2:S9">
    <sortCondition ref="R2:R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7"/>
  <sheetViews>
    <sheetView workbookViewId="0"/>
  </sheetViews>
  <sheetFormatPr baseColWidth="10" defaultRowHeight="15"/>
  <cols>
    <col min="1" max="1" width="8.7109375" bestFit="1" customWidth="1"/>
    <col min="2" max="2" width="20.7109375" bestFit="1" customWidth="1"/>
    <col min="3" max="3" width="11.85546875" bestFit="1" customWidth="1"/>
    <col min="4" max="4" width="5.140625" bestFit="1" customWidth="1"/>
    <col min="5" max="5" width="3.85546875" bestFit="1" customWidth="1"/>
    <col min="6" max="6" width="5.5703125" bestFit="1" customWidth="1"/>
    <col min="7" max="7" width="4" bestFit="1" customWidth="1"/>
    <col min="8" max="8" width="7.5703125" bestFit="1" customWidth="1"/>
    <col min="9" max="9" width="6.7109375" bestFit="1" customWidth="1"/>
    <col min="12" max="12" width="3.5703125" bestFit="1" customWidth="1"/>
    <col min="13" max="13" width="2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862</v>
      </c>
      <c r="G1" s="2">
        <v>924</v>
      </c>
      <c r="H1" s="1">
        <v>42988</v>
      </c>
      <c r="I1" t="s">
        <v>861</v>
      </c>
      <c r="K1" t="s">
        <v>863</v>
      </c>
    </row>
    <row r="2" spans="1:13">
      <c r="A2">
        <v>6046051</v>
      </c>
      <c r="B2" t="str">
        <f>VLOOKUP(A2,Joueurs!$A:$F,2,FALSE)</f>
        <v>ROHR</v>
      </c>
      <c r="C2" t="str">
        <f>VLOOKUP(A2,Joueurs!$A:$F,3,FALSE)</f>
        <v>Françoise</v>
      </c>
      <c r="D2" t="str">
        <f>VLOOKUP(A2,Joueurs!$A:$F,6,FALSE)</f>
        <v>VEN</v>
      </c>
      <c r="E2" t="str">
        <f>VLOOKUP(A2,Joueurs!$A:$F,4,FALSE)</f>
        <v>V</v>
      </c>
      <c r="F2" t="str">
        <f>VLOOKUP(A2,Joueurs!$A:$F,5,FALSE)</f>
        <v>4D</v>
      </c>
      <c r="G2">
        <v>799</v>
      </c>
      <c r="H2">
        <f>RANK(G2,G$2:G$10,0)</f>
        <v>1</v>
      </c>
      <c r="I2" t="s">
        <v>318</v>
      </c>
      <c r="K2" t="s">
        <v>318</v>
      </c>
      <c r="L2" t="s">
        <v>1544</v>
      </c>
      <c r="M2">
        <f>COUNTIF(I:I,K2)</f>
        <v>9</v>
      </c>
    </row>
    <row r="3" spans="1:13">
      <c r="A3">
        <v>6013158</v>
      </c>
      <c r="B3" t="str">
        <f>VLOOKUP(A3,Joueurs!$A:$F,2,FALSE)</f>
        <v>BESOHE</v>
      </c>
      <c r="C3" t="str">
        <f>VLOOKUP(A3,Joueurs!$A:$F,3,FALSE)</f>
        <v>Martine</v>
      </c>
      <c r="D3" t="str">
        <f>VLOOKUP(A3,Joueurs!$A:$F,6,FALSE)</f>
        <v>MJA</v>
      </c>
      <c r="E3" t="str">
        <f>VLOOKUP(A3,Joueurs!$A:$F,4,FALSE)</f>
        <v>V</v>
      </c>
      <c r="F3" t="str">
        <f>VLOOKUP(A3,Joueurs!$A:$F,5,FALSE)</f>
        <v>3A</v>
      </c>
      <c r="G3">
        <v>776</v>
      </c>
      <c r="H3">
        <f t="shared" ref="H3:H10" si="0">RANK(G3,G$2:G$10,0)</f>
        <v>2</v>
      </c>
      <c r="I3" t="s">
        <v>318</v>
      </c>
    </row>
    <row r="4" spans="1:13">
      <c r="A4">
        <v>6035828</v>
      </c>
      <c r="B4" t="str">
        <f>VLOOKUP(A4,Joueurs!$A:$F,2,FALSE)</f>
        <v>ROUSSEAU</v>
      </c>
      <c r="C4" t="str">
        <f>VLOOKUP(A4,Joueurs!$A:$F,3,FALSE)</f>
        <v>Dominique</v>
      </c>
      <c r="D4" t="str">
        <f>VLOOKUP(A4,Joueurs!$A:$F,6,FALSE)</f>
        <v>MJA</v>
      </c>
      <c r="E4" t="str">
        <f>VLOOKUP(A4,Joueurs!$A:$F,4,FALSE)</f>
        <v>S</v>
      </c>
      <c r="F4" t="str">
        <f>VLOOKUP(A4,Joueurs!$A:$F,5,FALSE)</f>
        <v>5C</v>
      </c>
      <c r="G4">
        <v>747</v>
      </c>
      <c r="H4">
        <f t="shared" si="0"/>
        <v>3</v>
      </c>
      <c r="I4" t="s">
        <v>318</v>
      </c>
    </row>
    <row r="5" spans="1:13">
      <c r="A5">
        <v>6029138</v>
      </c>
      <c r="B5" t="str">
        <f>VLOOKUP(A5,Joueurs!$A:$F,2,FALSE)</f>
        <v>GOLDSTEIN</v>
      </c>
      <c r="C5" t="str">
        <f>VLOOKUP(A5,Joueurs!$A:$F,3,FALSE)</f>
        <v>Julie</v>
      </c>
      <c r="D5" t="str">
        <f>VLOOKUP(A5,Joueurs!$A:$F,6,FALSE)</f>
        <v>MJA</v>
      </c>
      <c r="E5" t="str">
        <f>VLOOKUP(A5,Joueurs!$A:$F,4,FALSE)</f>
        <v>D</v>
      </c>
      <c r="F5" t="str">
        <f>VLOOKUP(A5,Joueurs!$A:$F,5,FALSE)</f>
        <v>6A</v>
      </c>
      <c r="G5">
        <v>717</v>
      </c>
      <c r="H5">
        <f t="shared" si="0"/>
        <v>4</v>
      </c>
      <c r="I5" t="s">
        <v>318</v>
      </c>
    </row>
    <row r="6" spans="1:13">
      <c r="A6">
        <v>6048644</v>
      </c>
      <c r="B6" t="str">
        <f>VLOOKUP(A6,Joueurs!$A:$F,2,FALSE)</f>
        <v>SCOUMAN</v>
      </c>
      <c r="C6" t="str">
        <f>VLOOKUP(A6,Joueurs!$A:$F,3,FALSE)</f>
        <v>Henriette</v>
      </c>
      <c r="D6" t="str">
        <f>VLOOKUP(A6,Joueurs!$A:$F,6,FALSE)</f>
        <v>MJA</v>
      </c>
      <c r="E6" t="str">
        <f>VLOOKUP(A6,Joueurs!$A:$F,4,FALSE)</f>
        <v>V</v>
      </c>
      <c r="F6" t="str">
        <f>VLOOKUP(A6,Joueurs!$A:$F,5,FALSE)</f>
        <v>6A</v>
      </c>
      <c r="G6">
        <v>711</v>
      </c>
      <c r="H6">
        <f t="shared" si="0"/>
        <v>5</v>
      </c>
      <c r="I6" t="s">
        <v>318</v>
      </c>
    </row>
    <row r="7" spans="1:13">
      <c r="A7">
        <v>6047342</v>
      </c>
      <c r="B7" t="str">
        <f>VLOOKUP(A7,Joueurs!$A:$F,2,FALSE)</f>
        <v>DOUTI</v>
      </c>
      <c r="C7" t="str">
        <f>VLOOKUP(A7,Joueurs!$A:$F,3,FALSE)</f>
        <v>Norbert</v>
      </c>
      <c r="D7" t="str">
        <f>VLOOKUP(A7,Joueurs!$A:$F,6,FALSE)</f>
        <v>DUD</v>
      </c>
      <c r="E7" t="str">
        <f>VLOOKUP(A7,Joueurs!$A:$F,4,FALSE)</f>
        <v>S</v>
      </c>
      <c r="F7" t="str">
        <f>VLOOKUP(A7,Joueurs!$A:$F,5,FALSE)</f>
        <v>3B</v>
      </c>
      <c r="G7">
        <v>707</v>
      </c>
      <c r="H7">
        <f t="shared" si="0"/>
        <v>6</v>
      </c>
      <c r="I7" t="s">
        <v>318</v>
      </c>
    </row>
    <row r="8" spans="1:13">
      <c r="A8">
        <v>6035323</v>
      </c>
      <c r="B8" t="str">
        <f>VLOOKUP(A8,Joueurs!$A:$F,2,FALSE)</f>
        <v>FINNE</v>
      </c>
      <c r="C8" t="str">
        <f>VLOOKUP(A8,Joueurs!$A:$F,3,FALSE)</f>
        <v>Arlette</v>
      </c>
      <c r="D8" t="str">
        <f>VLOOKUP(A8,Joueurs!$A:$F,6,FALSE)</f>
        <v>VEN</v>
      </c>
      <c r="E8" t="str">
        <f>VLOOKUP(A8,Joueurs!$A:$F,4,FALSE)</f>
        <v>D</v>
      </c>
      <c r="F8" t="str">
        <f>VLOOKUP(A8,Joueurs!$A:$F,5,FALSE)</f>
        <v>6A</v>
      </c>
      <c r="G8">
        <v>675</v>
      </c>
      <c r="H8">
        <f t="shared" si="0"/>
        <v>7</v>
      </c>
      <c r="I8" t="s">
        <v>318</v>
      </c>
    </row>
    <row r="9" spans="1:13">
      <c r="A9">
        <v>6013204</v>
      </c>
      <c r="B9" t="str">
        <f>VLOOKUP(A9,Joueurs!$A:$F,2,FALSE)</f>
        <v>BESOHE</v>
      </c>
      <c r="C9" t="str">
        <f>VLOOKUP(A9,Joueurs!$A:$F,3,FALSE)</f>
        <v>René</v>
      </c>
      <c r="D9" t="str">
        <f>VLOOKUP(A9,Joueurs!$A:$F,6,FALSE)</f>
        <v>MJA</v>
      </c>
      <c r="E9" t="str">
        <f>VLOOKUP(A9,Joueurs!$A:$F,4,FALSE)</f>
        <v>D</v>
      </c>
      <c r="F9" t="str">
        <f>VLOOKUP(A9,Joueurs!$A:$F,5,FALSE)</f>
        <v>4A</v>
      </c>
      <c r="G9">
        <v>655</v>
      </c>
      <c r="H9">
        <f t="shared" si="0"/>
        <v>8</v>
      </c>
      <c r="I9" t="s">
        <v>318</v>
      </c>
    </row>
    <row r="10" spans="1:13">
      <c r="A10" s="34">
        <v>6049349</v>
      </c>
      <c r="B10" t="str">
        <f>VLOOKUP(A10,Joueurs!$A:$F,2,FALSE)</f>
        <v>VANHANDENHOVEN</v>
      </c>
      <c r="C10" t="str">
        <f>VLOOKUP(A10,Joueurs!$A:$F,3,FALSE)</f>
        <v>Joëlle</v>
      </c>
      <c r="D10" t="str">
        <f>VLOOKUP(A10,Joueurs!$A:$F,6,FALSE)</f>
        <v>VEN</v>
      </c>
      <c r="E10" t="str">
        <f>VLOOKUP(A10,Joueurs!$A:$F,4,FALSE)</f>
        <v>S</v>
      </c>
      <c r="F10" t="str">
        <f>VLOOKUP(A10,Joueurs!$A:$F,5,FALSE)</f>
        <v>7</v>
      </c>
      <c r="G10">
        <v>524</v>
      </c>
      <c r="H10">
        <f t="shared" si="0"/>
        <v>9</v>
      </c>
      <c r="I10" t="s">
        <v>318</v>
      </c>
    </row>
    <row r="13" spans="1:13">
      <c r="A13" t="s">
        <v>929</v>
      </c>
    </row>
    <row r="14" spans="1:13">
      <c r="A14">
        <v>1</v>
      </c>
      <c r="B14" t="s">
        <v>1548</v>
      </c>
    </row>
    <row r="15" spans="1:13">
      <c r="A15">
        <v>2</v>
      </c>
      <c r="B15" s="24" t="s">
        <v>1598</v>
      </c>
      <c r="C15" t="s">
        <v>1549</v>
      </c>
      <c r="D15" t="s">
        <v>937</v>
      </c>
      <c r="E15">
        <v>30</v>
      </c>
    </row>
    <row r="16" spans="1:13">
      <c r="A16">
        <v>3</v>
      </c>
      <c r="B16" t="s">
        <v>1550</v>
      </c>
      <c r="C16" t="s">
        <v>1551</v>
      </c>
      <c r="D16" t="s">
        <v>1552</v>
      </c>
      <c r="E16">
        <v>75</v>
      </c>
    </row>
    <row r="17" spans="1:6">
      <c r="A17">
        <v>4</v>
      </c>
      <c r="B17" t="s">
        <v>1553</v>
      </c>
      <c r="C17" t="s">
        <v>1336</v>
      </c>
      <c r="D17" t="s">
        <v>1554</v>
      </c>
      <c r="E17">
        <v>43</v>
      </c>
    </row>
    <row r="18" spans="1:6">
      <c r="A18">
        <v>5</v>
      </c>
      <c r="B18" t="s">
        <v>1555</v>
      </c>
      <c r="C18" t="s">
        <v>1556</v>
      </c>
      <c r="D18" t="s">
        <v>1557</v>
      </c>
      <c r="E18">
        <v>78</v>
      </c>
      <c r="F18" t="s">
        <v>1602</v>
      </c>
    </row>
    <row r="19" spans="1:6">
      <c r="A19">
        <v>6</v>
      </c>
      <c r="B19" s="24" t="s">
        <v>1599</v>
      </c>
      <c r="C19" t="s">
        <v>1558</v>
      </c>
      <c r="D19" t="s">
        <v>1559</v>
      </c>
      <c r="E19">
        <v>36</v>
      </c>
      <c r="F19" t="s">
        <v>1603</v>
      </c>
    </row>
    <row r="20" spans="1:6">
      <c r="A20">
        <v>7</v>
      </c>
      <c r="B20" t="s">
        <v>1560</v>
      </c>
      <c r="C20" t="s">
        <v>1561</v>
      </c>
      <c r="D20" t="s">
        <v>1562</v>
      </c>
      <c r="E20">
        <v>32</v>
      </c>
    </row>
    <row r="21" spans="1:6">
      <c r="A21">
        <v>8</v>
      </c>
      <c r="B21" t="s">
        <v>1563</v>
      </c>
      <c r="C21" t="s">
        <v>1564</v>
      </c>
      <c r="D21" t="s">
        <v>996</v>
      </c>
      <c r="E21">
        <v>74</v>
      </c>
    </row>
    <row r="22" spans="1:6">
      <c r="A22">
        <v>9</v>
      </c>
      <c r="B22" t="s">
        <v>1565</v>
      </c>
      <c r="C22" t="s">
        <v>1566</v>
      </c>
      <c r="D22" t="s">
        <v>956</v>
      </c>
      <c r="E22">
        <v>50</v>
      </c>
    </row>
    <row r="23" spans="1:6">
      <c r="A23">
        <v>10</v>
      </c>
      <c r="B23" t="s">
        <v>1567</v>
      </c>
      <c r="C23" t="s">
        <v>1568</v>
      </c>
      <c r="D23" t="s">
        <v>1569</v>
      </c>
      <c r="E23">
        <v>56</v>
      </c>
    </row>
    <row r="24" spans="1:6">
      <c r="A24">
        <v>11</v>
      </c>
      <c r="B24" t="s">
        <v>1570</v>
      </c>
      <c r="C24" t="s">
        <v>1571</v>
      </c>
      <c r="D24" t="s">
        <v>975</v>
      </c>
      <c r="E24">
        <v>30</v>
      </c>
    </row>
    <row r="25" spans="1:6">
      <c r="A25">
        <v>12</v>
      </c>
      <c r="B25" t="s">
        <v>1572</v>
      </c>
      <c r="C25" t="s">
        <v>1573</v>
      </c>
      <c r="D25" t="s">
        <v>993</v>
      </c>
      <c r="E25">
        <v>36</v>
      </c>
    </row>
    <row r="26" spans="1:6">
      <c r="A26">
        <v>13</v>
      </c>
      <c r="B26" t="s">
        <v>1574</v>
      </c>
      <c r="C26" t="s">
        <v>1575</v>
      </c>
      <c r="D26" t="s">
        <v>932</v>
      </c>
      <c r="E26">
        <v>83</v>
      </c>
    </row>
    <row r="27" spans="1:6">
      <c r="A27">
        <v>14</v>
      </c>
      <c r="B27" s="24" t="s">
        <v>1600</v>
      </c>
      <c r="C27" t="s">
        <v>1576</v>
      </c>
      <c r="D27" t="s">
        <v>1017</v>
      </c>
      <c r="E27">
        <v>66</v>
      </c>
    </row>
    <row r="28" spans="1:6">
      <c r="A28">
        <v>15</v>
      </c>
      <c r="B28" t="s">
        <v>1577</v>
      </c>
      <c r="C28" t="s">
        <v>1578</v>
      </c>
      <c r="D28" t="s">
        <v>1000</v>
      </c>
      <c r="E28">
        <v>26</v>
      </c>
    </row>
    <row r="29" spans="1:6">
      <c r="A29">
        <v>16</v>
      </c>
      <c r="B29" t="s">
        <v>1579</v>
      </c>
      <c r="C29" t="s">
        <v>1580</v>
      </c>
      <c r="D29" t="s">
        <v>1581</v>
      </c>
      <c r="E29">
        <v>34</v>
      </c>
    </row>
    <row r="30" spans="1:6">
      <c r="A30">
        <v>17</v>
      </c>
      <c r="B30" t="s">
        <v>1582</v>
      </c>
      <c r="C30" t="s">
        <v>1583</v>
      </c>
      <c r="D30" t="s">
        <v>1584</v>
      </c>
      <c r="E30">
        <v>16</v>
      </c>
    </row>
    <row r="31" spans="1:6">
      <c r="A31">
        <v>18</v>
      </c>
      <c r="B31" s="24" t="s">
        <v>1601</v>
      </c>
      <c r="C31" t="s">
        <v>1585</v>
      </c>
      <c r="D31" t="s">
        <v>1586</v>
      </c>
      <c r="E31">
        <v>24</v>
      </c>
    </row>
    <row r="32" spans="1:6">
      <c r="A32">
        <v>19</v>
      </c>
      <c r="B32" t="s">
        <v>1587</v>
      </c>
      <c r="C32" t="s">
        <v>1588</v>
      </c>
      <c r="D32" t="s">
        <v>1018</v>
      </c>
      <c r="E32">
        <v>36</v>
      </c>
    </row>
    <row r="33" spans="1:5">
      <c r="A33">
        <v>20</v>
      </c>
      <c r="B33" t="s">
        <v>1589</v>
      </c>
      <c r="C33" t="s">
        <v>1590</v>
      </c>
      <c r="D33" t="s">
        <v>1591</v>
      </c>
      <c r="E33">
        <v>40</v>
      </c>
    </row>
    <row r="34" spans="1:5">
      <c r="A34">
        <v>21</v>
      </c>
      <c r="B34" t="s">
        <v>1592</v>
      </c>
      <c r="C34" t="s">
        <v>1418</v>
      </c>
      <c r="D34" t="s">
        <v>1593</v>
      </c>
      <c r="E34">
        <v>22</v>
      </c>
    </row>
    <row r="35" spans="1:5">
      <c r="A35">
        <v>22</v>
      </c>
      <c r="B35" t="s">
        <v>1594</v>
      </c>
      <c r="C35" t="s">
        <v>1595</v>
      </c>
      <c r="D35" t="s">
        <v>1596</v>
      </c>
      <c r="E35">
        <v>20</v>
      </c>
    </row>
    <row r="36" spans="1:5">
      <c r="C36" t="s">
        <v>1597</v>
      </c>
      <c r="D36" t="s">
        <v>997</v>
      </c>
      <c r="E36">
        <v>17</v>
      </c>
    </row>
    <row r="37" spans="1:5">
      <c r="E37">
        <v>924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W102"/>
  <sheetViews>
    <sheetView workbookViewId="0"/>
  </sheetViews>
  <sheetFormatPr baseColWidth="10" defaultRowHeight="15"/>
  <cols>
    <col min="1" max="1" width="8" bestFit="1" customWidth="1"/>
    <col min="2" max="2" width="23.42578125" bestFit="1" customWidth="1"/>
    <col min="3" max="3" width="13.42578125" bestFit="1" customWidth="1"/>
    <col min="4" max="4" width="5.5703125" bestFit="1" customWidth="1"/>
    <col min="5" max="5" width="4.85546875" bestFit="1" customWidth="1"/>
    <col min="6" max="6" width="5.5703125" bestFit="1" customWidth="1"/>
    <col min="7" max="7" width="5" bestFit="1" customWidth="1"/>
    <col min="8" max="8" width="7.5703125" bestFit="1" customWidth="1"/>
    <col min="9" max="9" width="5.5703125" bestFit="1" customWidth="1"/>
    <col min="10" max="10" width="7.5703125" customWidth="1"/>
    <col min="11" max="11" width="7.85546875" bestFit="1" customWidth="1"/>
    <col min="12" max="12" width="20.42578125" bestFit="1" customWidth="1"/>
    <col min="13" max="13" width="11.42578125" bestFit="1" customWidth="1"/>
    <col min="14" max="14" width="4.42578125" bestFit="1" customWidth="1"/>
    <col min="15" max="15" width="5.5703125" bestFit="1" customWidth="1"/>
    <col min="16" max="16" width="4.42578125" bestFit="1" customWidth="1"/>
    <col min="17" max="17" width="4.85546875" bestFit="1" customWidth="1"/>
    <col min="18" max="18" width="7.5703125" bestFit="1" customWidth="1"/>
    <col min="19" max="19" width="5.5703125" bestFit="1" customWidth="1"/>
    <col min="20" max="20" width="7" customWidth="1"/>
    <col min="21" max="21" width="8.5703125" bestFit="1" customWidth="1"/>
    <col min="22" max="22" width="2.7109375" bestFit="1" customWidth="1"/>
    <col min="23" max="23" width="3" bestFit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862</v>
      </c>
      <c r="G1" s="2">
        <v>1001</v>
      </c>
      <c r="H1" s="1">
        <v>42981</v>
      </c>
      <c r="I1" t="s">
        <v>861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862</v>
      </c>
      <c r="Q1" s="2">
        <v>917</v>
      </c>
      <c r="R1" s="1">
        <v>42988</v>
      </c>
      <c r="S1" t="s">
        <v>861</v>
      </c>
      <c r="U1" t="s">
        <v>864</v>
      </c>
    </row>
    <row r="2" spans="1:23">
      <c r="A2">
        <v>6018546</v>
      </c>
      <c r="B2" t="str">
        <f>VLOOKUP(A2,Joueurs!$A:$F,2,FALSE)</f>
        <v>PIERRE</v>
      </c>
      <c r="C2" t="str">
        <f>VLOOKUP(A2,Joueurs!$A:$F,3,FALSE)</f>
        <v>Christian</v>
      </c>
      <c r="D2" t="str">
        <f>VLOOKUP(A2,Joueurs!$A:$F,6,FALSE)</f>
        <v>SAB</v>
      </c>
      <c r="E2" t="str">
        <f>VLOOKUP(A2,Joueurs!$A:$F,4,FALSE)</f>
        <v>S</v>
      </c>
      <c r="F2" t="str">
        <f>VLOOKUP(A2,Joueurs!$A:$F,5,FALSE)</f>
        <v>1A</v>
      </c>
      <c r="G2">
        <v>1001</v>
      </c>
      <c r="H2">
        <f t="shared" ref="H2:H65" si="0">RANK(G2,G$2:G$69,0)</f>
        <v>1</v>
      </c>
      <c r="I2" t="s">
        <v>237</v>
      </c>
      <c r="K2">
        <v>6018546</v>
      </c>
      <c r="L2" t="str">
        <f>VLOOKUP(K2,Joueurs!$A:$F,2,FALSE)</f>
        <v>PIERRE</v>
      </c>
      <c r="M2" t="str">
        <f>VLOOKUP(K2,Joueurs!$A:$F,3,FALSE)</f>
        <v>Christian</v>
      </c>
      <c r="N2" t="str">
        <f>VLOOKUP(K2,Joueurs!$A:$F,6,FALSE)</f>
        <v>SAB</v>
      </c>
      <c r="O2" t="str">
        <f>VLOOKUP(K2,Joueurs!$A:$F,4,FALSE)</f>
        <v>S</v>
      </c>
      <c r="P2" t="str">
        <f>VLOOKUP(K2,Joueurs!$A:$F,5,FALSE)</f>
        <v>1A</v>
      </c>
      <c r="Q2">
        <v>912</v>
      </c>
      <c r="R2">
        <f t="shared" ref="R2:R61" si="1">RANK(Q2,Q$2:Q$62,0)</f>
        <v>1</v>
      </c>
      <c r="S2" t="s">
        <v>237</v>
      </c>
      <c r="U2" t="s">
        <v>104</v>
      </c>
      <c r="W2">
        <f>COUNTIF(I$2:$I70,U2)+COUNTIF(S$2:$S70,U2)</f>
        <v>17</v>
      </c>
    </row>
    <row r="3" spans="1:23">
      <c r="A3">
        <v>6024404</v>
      </c>
      <c r="B3" t="str">
        <f>VLOOKUP(A3,Joueurs!$A:$F,2,FALSE)</f>
        <v>PAIN</v>
      </c>
      <c r="C3" t="str">
        <f>VLOOKUP(A3,Joueurs!$A:$F,3,FALSE)</f>
        <v>Eric</v>
      </c>
      <c r="D3" t="str">
        <f>VLOOKUP(A3,Joueurs!$A:$F,6,FALSE)</f>
        <v>PHE</v>
      </c>
      <c r="E3" t="str">
        <f>VLOOKUP(A3,Joueurs!$A:$F,4,FALSE)</f>
        <v>S</v>
      </c>
      <c r="F3" t="str">
        <f>VLOOKUP(A3,Joueurs!$A:$F,5,FALSE)</f>
        <v>2A</v>
      </c>
      <c r="G3">
        <v>970</v>
      </c>
      <c r="H3">
        <f t="shared" si="0"/>
        <v>2</v>
      </c>
      <c r="I3" t="s">
        <v>420</v>
      </c>
      <c r="K3">
        <v>6026841</v>
      </c>
      <c r="L3" t="str">
        <f>VLOOKUP(K3,Joueurs!$A:$F,2,FALSE)</f>
        <v>BRULET</v>
      </c>
      <c r="M3" t="str">
        <f>VLOOKUP(K3,Joueurs!$A:$F,3,FALSE)</f>
        <v>Eric</v>
      </c>
      <c r="N3" t="str">
        <f>VLOOKUP(K3,Joueurs!$A:$F,6,FALSE)</f>
        <v>GIB</v>
      </c>
      <c r="O3" t="str">
        <f>VLOOKUP(K3,Joueurs!$A:$F,4,FALSE)</f>
        <v>S</v>
      </c>
      <c r="P3" t="str">
        <f>VLOOKUP(K3,Joueurs!$A:$F,5,FALSE)</f>
        <v>2A</v>
      </c>
      <c r="Q3">
        <v>894</v>
      </c>
      <c r="R3">
        <f t="shared" si="1"/>
        <v>2</v>
      </c>
      <c r="S3" t="s">
        <v>197</v>
      </c>
      <c r="U3" t="s">
        <v>358</v>
      </c>
      <c r="W3">
        <f>COUNTIF(I$2:$I74,U3)+COUNTIF(S$2:$S74,U3)</f>
        <v>14</v>
      </c>
    </row>
    <row r="4" spans="1:23">
      <c r="A4">
        <v>6042876</v>
      </c>
      <c r="B4" t="str">
        <f>VLOOKUP(A4,Joueurs!$A:$F,2,FALSE)</f>
        <v>MAYENCE</v>
      </c>
      <c r="C4" t="str">
        <f>VLOOKUP(A4,Joueurs!$A:$F,3,FALSE)</f>
        <v>Willy</v>
      </c>
      <c r="D4" t="str">
        <f>VLOOKUP(A4,Joueurs!$A:$F,6,FALSE)</f>
        <v>GIB</v>
      </c>
      <c r="E4" t="str">
        <f>VLOOKUP(A4,Joueurs!$A:$F,4,FALSE)</f>
        <v>S</v>
      </c>
      <c r="F4" t="str">
        <f>VLOOKUP(A4,Joueurs!$A:$F,5,FALSE)</f>
        <v>3A</v>
      </c>
      <c r="G4">
        <v>967</v>
      </c>
      <c r="H4">
        <f t="shared" si="0"/>
        <v>3</v>
      </c>
      <c r="I4" t="s">
        <v>197</v>
      </c>
      <c r="K4">
        <v>6016739</v>
      </c>
      <c r="L4" t="str">
        <f>VLOOKUP(K4,Joueurs!$A:$F,2,FALSE)</f>
        <v>FIEVET</v>
      </c>
      <c r="M4" t="str">
        <f>VLOOKUP(K4,Joueurs!$A:$F,3,FALSE)</f>
        <v>Romuald</v>
      </c>
      <c r="N4" t="str">
        <f>VLOOKUP(K4,Joueurs!$A:$F,6,FALSE)</f>
        <v>GIB</v>
      </c>
      <c r="O4" t="str">
        <f>VLOOKUP(K4,Joueurs!$A:$F,4,FALSE)</f>
        <v>S</v>
      </c>
      <c r="P4" t="str">
        <f>VLOOKUP(K4,Joueurs!$A:$F,5,FALSE)</f>
        <v>3A</v>
      </c>
      <c r="Q4">
        <v>888</v>
      </c>
      <c r="R4">
        <f t="shared" si="1"/>
        <v>3</v>
      </c>
      <c r="S4" t="s">
        <v>197</v>
      </c>
      <c r="U4" t="s">
        <v>237</v>
      </c>
      <c r="W4">
        <f>COUNTIF(I$2:$I75,U4)+COUNTIF(S$2:$S75,U4)</f>
        <v>38</v>
      </c>
    </row>
    <row r="5" spans="1:23">
      <c r="A5">
        <v>6037117</v>
      </c>
      <c r="B5" t="str">
        <f>VLOOKUP(A5,Joueurs!$A:$F,2,FALSE)</f>
        <v>RESIMONT</v>
      </c>
      <c r="C5" t="str">
        <f>VLOOKUP(A5,Joueurs!$A:$F,3,FALSE)</f>
        <v>Daniel</v>
      </c>
      <c r="D5" t="str">
        <f>VLOOKUP(A5,Joueurs!$A:$F,6,FALSE)</f>
        <v>YOD</v>
      </c>
      <c r="E5" t="str">
        <f>VLOOKUP(A5,Joueurs!$A:$F,4,FALSE)</f>
        <v>S</v>
      </c>
      <c r="F5" t="str">
        <f>VLOOKUP(A5,Joueurs!$A:$F,5,FALSE)</f>
        <v>2B</v>
      </c>
      <c r="G5">
        <v>963</v>
      </c>
      <c r="H5">
        <f t="shared" si="0"/>
        <v>4</v>
      </c>
      <c r="I5" t="s">
        <v>237</v>
      </c>
      <c r="K5">
        <v>6041135</v>
      </c>
      <c r="L5" t="str">
        <f>VLOOKUP(K5,Joueurs!$A:$F,2,FALSE)</f>
        <v>FRANCOIS</v>
      </c>
      <c r="M5" t="str">
        <f>VLOOKUP(K5,Joueurs!$A:$F,3,FALSE)</f>
        <v>Louis</v>
      </c>
      <c r="N5" t="str">
        <f>VLOOKUP(K5,Joueurs!$A:$F,6,FALSE)</f>
        <v>YOD</v>
      </c>
      <c r="O5" t="str">
        <f>VLOOKUP(K5,Joueurs!$A:$F,4,FALSE)</f>
        <v>S</v>
      </c>
      <c r="P5" t="str">
        <f>VLOOKUP(K5,Joueurs!$A:$F,5,FALSE)</f>
        <v>4B</v>
      </c>
      <c r="Q5">
        <v>882</v>
      </c>
      <c r="R5">
        <f t="shared" si="1"/>
        <v>4</v>
      </c>
      <c r="S5" t="s">
        <v>237</v>
      </c>
      <c r="U5" t="s">
        <v>420</v>
      </c>
      <c r="W5">
        <f>COUNTIF(I$2:$I76,U5)+COUNTIF(S$2:$S76,U5)</f>
        <v>21</v>
      </c>
    </row>
    <row r="6" spans="1:23">
      <c r="A6">
        <v>6035097</v>
      </c>
      <c r="B6" t="str">
        <f>VLOOKUP(A6,Joueurs!$A:$F,2,FALSE)</f>
        <v>SCLAVONT</v>
      </c>
      <c r="C6" t="str">
        <f>VLOOKUP(A6,Joueurs!$A:$F,3,FALSE)</f>
        <v>Pascal</v>
      </c>
      <c r="D6" t="str">
        <f>VLOOKUP(A6,Joueurs!$A:$F,6,FALSE)</f>
        <v>GIB</v>
      </c>
      <c r="E6" t="str">
        <f>VLOOKUP(A6,Joueurs!$A:$F,4,FALSE)</f>
        <v>S</v>
      </c>
      <c r="F6" t="str">
        <f>VLOOKUP(A6,Joueurs!$A:$F,5,FALSE)</f>
        <v>3B</v>
      </c>
      <c r="G6">
        <v>942</v>
      </c>
      <c r="H6">
        <f t="shared" si="0"/>
        <v>5</v>
      </c>
      <c r="I6" t="s">
        <v>197</v>
      </c>
      <c r="K6">
        <v>6003249</v>
      </c>
      <c r="L6" t="str">
        <f>VLOOKUP(K6,Joueurs!$A:$F,2,FALSE)</f>
        <v>HEUSDAIN</v>
      </c>
      <c r="M6" t="str">
        <f>VLOOKUP(K6,Joueurs!$A:$F,3,FALSE)</f>
        <v>Gérard</v>
      </c>
      <c r="N6" t="str">
        <f>VLOOKUP(K6,Joueurs!$A:$F,6,FALSE)</f>
        <v>ASS</v>
      </c>
      <c r="O6" t="str">
        <f>VLOOKUP(K6,Joueurs!$A:$F,4,FALSE)</f>
        <v>S</v>
      </c>
      <c r="P6" t="str">
        <f>VLOOKUP(K6,Joueurs!$A:$F,5,FALSE)</f>
        <v>1B</v>
      </c>
      <c r="Q6">
        <v>875</v>
      </c>
      <c r="R6">
        <f t="shared" si="1"/>
        <v>5</v>
      </c>
      <c r="S6" t="s">
        <v>420</v>
      </c>
      <c r="U6" t="s">
        <v>197</v>
      </c>
      <c r="W6">
        <f>COUNTIF(I$2:$I77,U6)+COUNTIF(S$2:$S77,U6)</f>
        <v>43</v>
      </c>
    </row>
    <row r="7" spans="1:23">
      <c r="A7">
        <v>6047173</v>
      </c>
      <c r="B7" t="str">
        <f>VLOOKUP(A7,Joueurs!$A:$F,2,FALSE)</f>
        <v>LARMINIER</v>
      </c>
      <c r="C7" t="str">
        <f>VLOOKUP(A7,Joueurs!$A:$F,3,FALSE)</f>
        <v>Laurent</v>
      </c>
      <c r="D7" t="str">
        <f>VLOOKUP(A7,Joueurs!$A:$F,6,FALSE)</f>
        <v>SAB</v>
      </c>
      <c r="E7" t="str">
        <f>VLOOKUP(A7,Joueurs!$A:$F,4,FALSE)</f>
        <v>S</v>
      </c>
      <c r="F7" t="str">
        <f>VLOOKUP(A7,Joueurs!$A:$F,5,FALSE)</f>
        <v>2A</v>
      </c>
      <c r="G7">
        <v>938</v>
      </c>
      <c r="H7">
        <f t="shared" si="0"/>
        <v>6</v>
      </c>
      <c r="I7" t="s">
        <v>358</v>
      </c>
      <c r="K7">
        <v>6038779</v>
      </c>
      <c r="L7" t="str">
        <f>VLOOKUP(K7,Joueurs!$A:$F,2,FALSE)</f>
        <v>TOUSSAINT</v>
      </c>
      <c r="M7" t="str">
        <f>VLOOKUP(K7,Joueurs!$A:$F,3,FALSE)</f>
        <v>Bruno</v>
      </c>
      <c r="N7" t="str">
        <f>VLOOKUP(K7,Joueurs!$A:$F,6,FALSE)</f>
        <v>ACJ</v>
      </c>
      <c r="O7" t="str">
        <f>VLOOKUP(K7,Joueurs!$A:$F,4,FALSE)</f>
        <v>S</v>
      </c>
      <c r="P7" t="str">
        <f>VLOOKUP(K7,Joueurs!$A:$F,5,FALSE)</f>
        <v>3A</v>
      </c>
      <c r="Q7">
        <v>873</v>
      </c>
      <c r="R7">
        <f t="shared" si="1"/>
        <v>6</v>
      </c>
      <c r="S7" t="s">
        <v>104</v>
      </c>
    </row>
    <row r="8" spans="1:23">
      <c r="A8">
        <v>6039328</v>
      </c>
      <c r="B8" t="str">
        <f>VLOOKUP(A8,Joueurs!$A:$F,2,FALSE)</f>
        <v>PARENT</v>
      </c>
      <c r="C8" t="str">
        <f>VLOOKUP(A8,Joueurs!$A:$F,3,FALSE)</f>
        <v>Michèle</v>
      </c>
      <c r="D8" t="str">
        <f>VLOOKUP(A8,Joueurs!$A:$F,6,FALSE)</f>
        <v>PHE</v>
      </c>
      <c r="E8" t="str">
        <f>VLOOKUP(A8,Joueurs!$A:$F,4,FALSE)</f>
        <v>V</v>
      </c>
      <c r="F8" t="str">
        <f>VLOOKUP(A8,Joueurs!$A:$F,5,FALSE)</f>
        <v>2B</v>
      </c>
      <c r="G8">
        <v>933</v>
      </c>
      <c r="H8">
        <f t="shared" si="0"/>
        <v>7</v>
      </c>
      <c r="I8" t="s">
        <v>420</v>
      </c>
      <c r="K8">
        <v>6045131</v>
      </c>
      <c r="L8" t="str">
        <f>VLOOKUP(K8,Joueurs!$A:$F,2,FALSE)</f>
        <v>SAMPOUX</v>
      </c>
      <c r="M8" t="str">
        <f>VLOOKUP(K8,Joueurs!$A:$F,3,FALSE)</f>
        <v>Valentin</v>
      </c>
      <c r="N8" t="str">
        <f>VLOOKUP(K8,Joueurs!$A:$F,6,FALSE)</f>
        <v>GIB</v>
      </c>
      <c r="O8" t="str">
        <f>VLOOKUP(K8,Joueurs!$A:$F,4,FALSE)</f>
        <v>E</v>
      </c>
      <c r="P8" t="str">
        <f>VLOOKUP(K8,Joueurs!$A:$F,5,FALSE)</f>
        <v>1B</v>
      </c>
      <c r="Q8">
        <v>873</v>
      </c>
      <c r="R8">
        <f t="shared" si="1"/>
        <v>6</v>
      </c>
      <c r="S8" t="s">
        <v>197</v>
      </c>
    </row>
    <row r="9" spans="1:23">
      <c r="A9">
        <v>6032372</v>
      </c>
      <c r="B9" t="str">
        <f>VLOOKUP(A9,Joueurs!$A:$F,2,FALSE)</f>
        <v>VAN WINNENDAELE</v>
      </c>
      <c r="C9" t="str">
        <f>VLOOKUP(A9,Joueurs!$A:$F,3,FALSE)</f>
        <v>Marie-Claude</v>
      </c>
      <c r="D9" t="str">
        <f>VLOOKUP(A9,Joueurs!$A:$F,6,FALSE)</f>
        <v>ACJ</v>
      </c>
      <c r="E9" t="str">
        <f>VLOOKUP(A9,Joueurs!$A:$F,4,FALSE)</f>
        <v>V</v>
      </c>
      <c r="F9" t="str">
        <f>VLOOKUP(A9,Joueurs!$A:$F,5,FALSE)</f>
        <v>5B</v>
      </c>
      <c r="G9">
        <v>922</v>
      </c>
      <c r="H9">
        <f t="shared" si="0"/>
        <v>8</v>
      </c>
      <c r="I9" t="s">
        <v>104</v>
      </c>
      <c r="K9">
        <v>6003363</v>
      </c>
      <c r="L9" t="str">
        <f>VLOOKUP(K9,Joueurs!$A:$F,2,FALSE)</f>
        <v>DELAIVE</v>
      </c>
      <c r="M9" t="str">
        <f>VLOOKUP(K9,Joueurs!$A:$F,3,FALSE)</f>
        <v>Robert</v>
      </c>
      <c r="N9" t="str">
        <f>VLOOKUP(K9,Joueurs!$A:$F,6,FALSE)</f>
        <v>ASS</v>
      </c>
      <c r="O9" t="str">
        <f>VLOOKUP(K9,Joueurs!$A:$F,4,FALSE)</f>
        <v>D</v>
      </c>
      <c r="P9" t="str">
        <f>VLOOKUP(K9,Joueurs!$A:$F,5,FALSE)</f>
        <v>3A</v>
      </c>
      <c r="Q9">
        <v>866</v>
      </c>
      <c r="R9">
        <f t="shared" si="1"/>
        <v>8</v>
      </c>
      <c r="S9" t="s">
        <v>237</v>
      </c>
    </row>
    <row r="10" spans="1:23">
      <c r="A10">
        <v>6023416</v>
      </c>
      <c r="B10" t="str">
        <f>VLOOKUP(A10,Joueurs!$A:$F,2,FALSE)</f>
        <v>DELGRANGE</v>
      </c>
      <c r="C10" t="str">
        <f>VLOOKUP(A10,Joueurs!$A:$F,3,FALSE)</f>
        <v>Michaël</v>
      </c>
      <c r="D10" t="str">
        <f>VLOOKUP(A10,Joueurs!$A:$F,6,FALSE)</f>
        <v>GIB</v>
      </c>
      <c r="E10" t="str">
        <f>VLOOKUP(A10,Joueurs!$A:$F,4,FALSE)</f>
        <v>S</v>
      </c>
      <c r="F10" t="str">
        <f>VLOOKUP(A10,Joueurs!$A:$F,5,FALSE)</f>
        <v>2B</v>
      </c>
      <c r="G10">
        <v>922</v>
      </c>
      <c r="H10">
        <f t="shared" si="0"/>
        <v>8</v>
      </c>
      <c r="I10" t="s">
        <v>197</v>
      </c>
      <c r="K10">
        <v>6026198</v>
      </c>
      <c r="L10" t="str">
        <f>VLOOKUP(K10,Joueurs!$A:$F,2,FALSE)</f>
        <v>VAN ELSUWE</v>
      </c>
      <c r="M10" t="str">
        <f>VLOOKUP(K10,Joueurs!$A:$F,3,FALSE)</f>
        <v>René</v>
      </c>
      <c r="N10" t="str">
        <f>VLOOKUP(K10,Joueurs!$A:$F,6,FALSE)</f>
        <v>GIB</v>
      </c>
      <c r="O10" t="str">
        <f>VLOOKUP(K10,Joueurs!$A:$F,4,FALSE)</f>
        <v>V</v>
      </c>
      <c r="P10" t="str">
        <f>VLOOKUP(K10,Joueurs!$A:$F,5,FALSE)</f>
        <v>4B</v>
      </c>
      <c r="Q10">
        <v>865</v>
      </c>
      <c r="R10">
        <f t="shared" si="1"/>
        <v>9</v>
      </c>
      <c r="S10" t="s">
        <v>197</v>
      </c>
    </row>
    <row r="11" spans="1:23">
      <c r="A11">
        <v>6026841</v>
      </c>
      <c r="B11" t="str">
        <f>VLOOKUP(A11,Joueurs!$A:$F,2,FALSE)</f>
        <v>BRULET</v>
      </c>
      <c r="C11" t="str">
        <f>VLOOKUP(A11,Joueurs!$A:$F,3,FALSE)</f>
        <v>Eric</v>
      </c>
      <c r="D11" t="str">
        <f>VLOOKUP(A11,Joueurs!$A:$F,6,FALSE)</f>
        <v>GIB</v>
      </c>
      <c r="E11" t="str">
        <f>VLOOKUP(A11,Joueurs!$A:$F,4,FALSE)</f>
        <v>S</v>
      </c>
      <c r="F11" t="str">
        <f>VLOOKUP(A11,Joueurs!$A:$F,5,FALSE)</f>
        <v>2A</v>
      </c>
      <c r="G11">
        <v>922</v>
      </c>
      <c r="H11">
        <f t="shared" si="0"/>
        <v>8</v>
      </c>
      <c r="I11" t="s">
        <v>197</v>
      </c>
      <c r="K11">
        <v>6047173</v>
      </c>
      <c r="L11" t="str">
        <f>VLOOKUP(K11,Joueurs!$A:$F,2,FALSE)</f>
        <v>LARMINIER</v>
      </c>
      <c r="M11" t="str">
        <f>VLOOKUP(K11,Joueurs!$A:$F,3,FALSE)</f>
        <v>Laurent</v>
      </c>
      <c r="N11" t="str">
        <f>VLOOKUP(K11,Joueurs!$A:$F,6,FALSE)</f>
        <v>SAB</v>
      </c>
      <c r="O11" t="str">
        <f>VLOOKUP(K11,Joueurs!$A:$F,4,FALSE)</f>
        <v>S</v>
      </c>
      <c r="P11" t="str">
        <f>VLOOKUP(K11,Joueurs!$A:$F,5,FALSE)</f>
        <v>2A</v>
      </c>
      <c r="Q11">
        <v>864</v>
      </c>
      <c r="R11">
        <f t="shared" si="1"/>
        <v>10</v>
      </c>
      <c r="S11" t="s">
        <v>237</v>
      </c>
    </row>
    <row r="12" spans="1:23">
      <c r="A12">
        <v>6003363</v>
      </c>
      <c r="B12" t="str">
        <f>VLOOKUP(A12,Joueurs!$A:$F,2,FALSE)</f>
        <v>DELAIVE</v>
      </c>
      <c r="C12" t="str">
        <f>VLOOKUP(A12,Joueurs!$A:$F,3,FALSE)</f>
        <v>Robert</v>
      </c>
      <c r="D12" t="str">
        <f>VLOOKUP(A12,Joueurs!$A:$F,6,FALSE)</f>
        <v>ASS</v>
      </c>
      <c r="E12" t="str">
        <f>VLOOKUP(A12,Joueurs!$A:$F,4,FALSE)</f>
        <v>D</v>
      </c>
      <c r="F12" t="str">
        <f>VLOOKUP(A12,Joueurs!$A:$F,5,FALSE)</f>
        <v>3A</v>
      </c>
      <c r="G12">
        <v>907</v>
      </c>
      <c r="H12">
        <f t="shared" si="0"/>
        <v>11</v>
      </c>
      <c r="I12" t="s">
        <v>237</v>
      </c>
      <c r="K12">
        <v>6039328</v>
      </c>
      <c r="L12" t="str">
        <f>VLOOKUP(K12,Joueurs!$A:$F,2,FALSE)</f>
        <v>PARENT</v>
      </c>
      <c r="M12" t="str">
        <f>VLOOKUP(K12,Joueurs!$A:$F,3,FALSE)</f>
        <v>Michèle</v>
      </c>
      <c r="N12" t="str">
        <f>VLOOKUP(K12,Joueurs!$A:$F,6,FALSE)</f>
        <v>PHE</v>
      </c>
      <c r="O12" t="str">
        <f>VLOOKUP(K12,Joueurs!$A:$F,4,FALSE)</f>
        <v>V</v>
      </c>
      <c r="P12" t="str">
        <f>VLOOKUP(K12,Joueurs!$A:$F,5,FALSE)</f>
        <v>2B</v>
      </c>
      <c r="Q12">
        <v>858</v>
      </c>
      <c r="R12">
        <f t="shared" si="1"/>
        <v>11</v>
      </c>
      <c r="S12" t="s">
        <v>420</v>
      </c>
    </row>
    <row r="13" spans="1:23">
      <c r="A13">
        <v>6045333</v>
      </c>
      <c r="B13" t="str">
        <f>VLOOKUP(A13,Joueurs!$A:$F,2,FALSE)</f>
        <v>MARECHAL</v>
      </c>
      <c r="C13" t="str">
        <f>VLOOKUP(A13,Joueurs!$A:$F,3,FALSE)</f>
        <v>Fernand</v>
      </c>
      <c r="D13" t="str">
        <f>VLOOKUP(A13,Joueurs!$A:$F,6,FALSE)</f>
        <v>STA</v>
      </c>
      <c r="E13" t="str">
        <f>VLOOKUP(A13,Joueurs!$A:$F,4,FALSE)</f>
        <v>V</v>
      </c>
      <c r="F13" t="str">
        <f>VLOOKUP(A13,Joueurs!$A:$F,5,FALSE)</f>
        <v>5A</v>
      </c>
      <c r="G13">
        <v>898</v>
      </c>
      <c r="H13">
        <f t="shared" si="0"/>
        <v>12</v>
      </c>
      <c r="I13" t="s">
        <v>420</v>
      </c>
      <c r="K13">
        <v>6037117</v>
      </c>
      <c r="L13" t="str">
        <f>VLOOKUP(K13,Joueurs!$A:$F,2,FALSE)</f>
        <v>RESIMONT</v>
      </c>
      <c r="M13" t="str">
        <f>VLOOKUP(K13,Joueurs!$A:$F,3,FALSE)</f>
        <v>Daniel</v>
      </c>
      <c r="N13" t="str">
        <f>VLOOKUP(K13,Joueurs!$A:$F,6,FALSE)</f>
        <v>YOD</v>
      </c>
      <c r="O13" t="str">
        <f>VLOOKUP(K13,Joueurs!$A:$F,4,FALSE)</f>
        <v>S</v>
      </c>
      <c r="P13" t="str">
        <f>VLOOKUP(K13,Joueurs!$A:$F,5,FALSE)</f>
        <v>2B</v>
      </c>
      <c r="Q13">
        <v>849</v>
      </c>
      <c r="R13">
        <f t="shared" si="1"/>
        <v>12</v>
      </c>
      <c r="S13" t="s">
        <v>237</v>
      </c>
    </row>
    <row r="14" spans="1:23">
      <c r="A14">
        <v>6017659</v>
      </c>
      <c r="B14" t="str">
        <f>VLOOKUP(A14,Joueurs!$A:$F,2,FALSE)</f>
        <v>ROSSI</v>
      </c>
      <c r="C14" t="str">
        <f>VLOOKUP(A14,Joueurs!$A:$F,3,FALSE)</f>
        <v>Jean-Claude</v>
      </c>
      <c r="D14" t="str">
        <f>VLOOKUP(A14,Joueurs!$A:$F,6,FALSE)</f>
        <v>ACJ</v>
      </c>
      <c r="E14" t="str">
        <f>VLOOKUP(A14,Joueurs!$A:$F,4,FALSE)</f>
        <v>D</v>
      </c>
      <c r="F14" t="str">
        <f>VLOOKUP(A14,Joueurs!$A:$F,5,FALSE)</f>
        <v>5D</v>
      </c>
      <c r="G14">
        <v>896</v>
      </c>
      <c r="H14">
        <f t="shared" si="0"/>
        <v>13</v>
      </c>
      <c r="I14" t="s">
        <v>104</v>
      </c>
      <c r="K14">
        <v>6047544</v>
      </c>
      <c r="L14" t="str">
        <f>VLOOKUP(K14,Joueurs!$A:$F,2,FALSE)</f>
        <v>HENRI</v>
      </c>
      <c r="M14" t="str">
        <f>VLOOKUP(K14,Joueurs!$A:$F,3,FALSE)</f>
        <v>Michelle</v>
      </c>
      <c r="N14" t="str">
        <f>VLOOKUP(K14,Joueurs!$A:$F,6,FALSE)</f>
        <v>GIB</v>
      </c>
      <c r="O14" t="str">
        <f>VLOOKUP(K14,Joueurs!$A:$F,4,FALSE)</f>
        <v>V</v>
      </c>
      <c r="P14" t="str">
        <f>VLOOKUP(K14,Joueurs!$A:$F,5,FALSE)</f>
        <v>5D</v>
      </c>
      <c r="Q14">
        <v>848</v>
      </c>
      <c r="R14">
        <f t="shared" si="1"/>
        <v>13</v>
      </c>
      <c r="S14" t="s">
        <v>197</v>
      </c>
    </row>
    <row r="15" spans="1:23">
      <c r="A15">
        <v>6003249</v>
      </c>
      <c r="B15" t="str">
        <f>VLOOKUP(A15,Joueurs!$A:$F,2,FALSE)</f>
        <v>HEUSDAIN</v>
      </c>
      <c r="C15" t="str">
        <f>VLOOKUP(A15,Joueurs!$A:$F,3,FALSE)</f>
        <v>Gérard</v>
      </c>
      <c r="D15" t="str">
        <f>VLOOKUP(A15,Joueurs!$A:$F,6,FALSE)</f>
        <v>ASS</v>
      </c>
      <c r="E15" t="str">
        <f>VLOOKUP(A15,Joueurs!$A:$F,4,FALSE)</f>
        <v>S</v>
      </c>
      <c r="F15" t="str">
        <f>VLOOKUP(A15,Joueurs!$A:$F,5,FALSE)</f>
        <v>1B</v>
      </c>
      <c r="G15">
        <v>894</v>
      </c>
      <c r="H15">
        <f t="shared" si="0"/>
        <v>14</v>
      </c>
      <c r="I15" t="s">
        <v>420</v>
      </c>
      <c r="K15">
        <v>6036265</v>
      </c>
      <c r="L15" t="str">
        <f>VLOOKUP(K15,Joueurs!$A:$F,2,FALSE)</f>
        <v>BELUCCHI</v>
      </c>
      <c r="M15" t="str">
        <f>VLOOKUP(K15,Joueurs!$A:$F,3,FALSE)</f>
        <v>Monique</v>
      </c>
      <c r="N15" t="str">
        <f>VLOOKUP(K15,Joueurs!$A:$F,6,FALSE)</f>
        <v>GIB</v>
      </c>
      <c r="O15" t="str">
        <f>VLOOKUP(K15,Joueurs!$A:$F,4,FALSE)</f>
        <v>V</v>
      </c>
      <c r="P15" t="str">
        <f>VLOOKUP(K15,Joueurs!$A:$F,5,FALSE)</f>
        <v>4B</v>
      </c>
      <c r="Q15">
        <v>844</v>
      </c>
      <c r="R15">
        <f t="shared" si="1"/>
        <v>14</v>
      </c>
      <c r="S15" t="s">
        <v>197</v>
      </c>
    </row>
    <row r="16" spans="1:23">
      <c r="A16">
        <v>6046409</v>
      </c>
      <c r="B16" t="str">
        <f>VLOOKUP(A16,Joueurs!$A:$F,2,FALSE)</f>
        <v>GENON</v>
      </c>
      <c r="C16" t="str">
        <f>VLOOKUP(A16,Joueurs!$A:$F,3,FALSE)</f>
        <v>Josiane</v>
      </c>
      <c r="D16" t="str">
        <f>VLOOKUP(A16,Joueurs!$A:$F,6,FALSE)</f>
        <v>STA</v>
      </c>
      <c r="E16" t="str">
        <f>VLOOKUP(A16,Joueurs!$A:$F,4,FALSE)</f>
        <v>D</v>
      </c>
      <c r="F16" t="str">
        <f>VLOOKUP(A16,Joueurs!$A:$F,5,FALSE)</f>
        <v>4B</v>
      </c>
      <c r="G16">
        <v>888</v>
      </c>
      <c r="H16">
        <f t="shared" si="0"/>
        <v>15</v>
      </c>
      <c r="I16" t="s">
        <v>420</v>
      </c>
      <c r="K16">
        <v>6029296</v>
      </c>
      <c r="L16" t="str">
        <f>VLOOKUP(K16,Joueurs!$A:$F,2,FALSE)</f>
        <v>BAURAIN</v>
      </c>
      <c r="M16" t="str">
        <f>VLOOKUP(K16,Joueurs!$A:$F,3,FALSE)</f>
        <v>Walter</v>
      </c>
      <c r="N16" t="str">
        <f>VLOOKUP(K16,Joueurs!$A:$F,6,FALSE)</f>
        <v>KAA</v>
      </c>
      <c r="O16" t="str">
        <f>VLOOKUP(K16,Joueurs!$A:$F,4,FALSE)</f>
        <v>D</v>
      </c>
      <c r="P16" t="str">
        <f>VLOOKUP(K16,Joueurs!$A:$F,5,FALSE)</f>
        <v>5C</v>
      </c>
      <c r="Q16">
        <v>833</v>
      </c>
      <c r="R16">
        <f t="shared" si="1"/>
        <v>15</v>
      </c>
      <c r="S16" t="s">
        <v>237</v>
      </c>
    </row>
    <row r="17" spans="1:19">
      <c r="A17">
        <v>6043054</v>
      </c>
      <c r="B17" t="str">
        <f>VLOOKUP(A17,Joueurs!$A:$F,2,FALSE)</f>
        <v>IRLIK</v>
      </c>
      <c r="C17" t="str">
        <f>VLOOKUP(A17,Joueurs!$A:$F,3,FALSE)</f>
        <v>Christine</v>
      </c>
      <c r="D17" t="str">
        <f>VLOOKUP(A17,Joueurs!$A:$F,6,FALSE)</f>
        <v>ASS</v>
      </c>
      <c r="E17" t="str">
        <f>VLOOKUP(A17,Joueurs!$A:$F,4,FALSE)</f>
        <v>V</v>
      </c>
      <c r="F17" t="str">
        <f>VLOOKUP(A17,Joueurs!$A:$F,5,FALSE)</f>
        <v>4D</v>
      </c>
      <c r="G17">
        <v>884</v>
      </c>
      <c r="H17">
        <f t="shared" si="0"/>
        <v>16</v>
      </c>
      <c r="I17" t="s">
        <v>420</v>
      </c>
      <c r="K17">
        <v>6026391</v>
      </c>
      <c r="L17" t="str">
        <f>VLOOKUP(K17,Joueurs!$A:$F,2,FALSE)</f>
        <v>HEINESCH</v>
      </c>
      <c r="M17" t="str">
        <f>VLOOKUP(K17,Joueurs!$A:$F,3,FALSE)</f>
        <v>Agnès</v>
      </c>
      <c r="N17" t="str">
        <f>VLOOKUP(K17,Joueurs!$A:$F,6,FALSE)</f>
        <v>QUA</v>
      </c>
      <c r="O17" t="str">
        <f>VLOOKUP(K17,Joueurs!$A:$F,4,FALSE)</f>
        <v>D</v>
      </c>
      <c r="P17" t="str">
        <f>VLOOKUP(K17,Joueurs!$A:$F,5,FALSE)</f>
        <v>5A</v>
      </c>
      <c r="Q17">
        <v>833</v>
      </c>
      <c r="R17">
        <f t="shared" si="1"/>
        <v>15</v>
      </c>
      <c r="S17" t="s">
        <v>358</v>
      </c>
    </row>
    <row r="18" spans="1:19">
      <c r="A18">
        <v>6029318</v>
      </c>
      <c r="B18" t="str">
        <f>VLOOKUP(A18,Joueurs!$A:$F,2,FALSE)</f>
        <v>NINANE</v>
      </c>
      <c r="C18" t="str">
        <f>VLOOKUP(A18,Joueurs!$A:$F,3,FALSE)</f>
        <v>Patrick</v>
      </c>
      <c r="D18" t="str">
        <f>VLOOKUP(A18,Joueurs!$A:$F,6,FALSE)</f>
        <v>ASS</v>
      </c>
      <c r="E18" t="str">
        <f>VLOOKUP(A18,Joueurs!$A:$F,4,FALSE)</f>
        <v>S</v>
      </c>
      <c r="F18" t="str">
        <f>VLOOKUP(A18,Joueurs!$A:$F,5,FALSE)</f>
        <v>4A</v>
      </c>
      <c r="G18">
        <v>884</v>
      </c>
      <c r="H18">
        <f t="shared" si="0"/>
        <v>16</v>
      </c>
      <c r="I18" t="s">
        <v>420</v>
      </c>
      <c r="K18">
        <v>6036276</v>
      </c>
      <c r="L18" t="str">
        <f>VLOOKUP(K18,Joueurs!$A:$F,2,FALSE)</f>
        <v>DEGRACE</v>
      </c>
      <c r="M18" t="str">
        <f>VLOOKUP(K18,Joueurs!$A:$F,3,FALSE)</f>
        <v>Jean-Pierre</v>
      </c>
      <c r="N18" t="str">
        <f>VLOOKUP(K18,Joueurs!$A:$F,6,FALSE)</f>
        <v>GIB</v>
      </c>
      <c r="O18" t="str">
        <f>VLOOKUP(K18,Joueurs!$A:$F,4,FALSE)</f>
        <v>V</v>
      </c>
      <c r="P18" t="str">
        <f>VLOOKUP(K18,Joueurs!$A:$F,5,FALSE)</f>
        <v>4C</v>
      </c>
      <c r="Q18">
        <v>830</v>
      </c>
      <c r="R18">
        <f t="shared" si="1"/>
        <v>17</v>
      </c>
      <c r="S18" t="s">
        <v>197</v>
      </c>
    </row>
    <row r="19" spans="1:19">
      <c r="A19">
        <v>6002972</v>
      </c>
      <c r="B19" t="str">
        <f>VLOOKUP(A19,Joueurs!$A:$F,2,FALSE)</f>
        <v>CHAMPAGNE</v>
      </c>
      <c r="C19" t="str">
        <f>VLOOKUP(A19,Joueurs!$A:$F,3,FALSE)</f>
        <v>Jean</v>
      </c>
      <c r="D19" t="str">
        <f>VLOOKUP(A19,Joueurs!$A:$F,6,FALSE)</f>
        <v>ACJ</v>
      </c>
      <c r="E19" t="str">
        <f>VLOOKUP(A19,Joueurs!$A:$F,4,FALSE)</f>
        <v>D</v>
      </c>
      <c r="F19" t="str">
        <f>VLOOKUP(A19,Joueurs!$A:$F,5,FALSE)</f>
        <v>3B</v>
      </c>
      <c r="G19">
        <v>881</v>
      </c>
      <c r="H19">
        <f t="shared" si="0"/>
        <v>18</v>
      </c>
      <c r="I19" t="s">
        <v>104</v>
      </c>
      <c r="K19">
        <v>6046409</v>
      </c>
      <c r="L19" t="str">
        <f>VLOOKUP(K19,Joueurs!$A:$F,2,FALSE)</f>
        <v>GENON</v>
      </c>
      <c r="M19" t="str">
        <f>VLOOKUP(K19,Joueurs!$A:$F,3,FALSE)</f>
        <v>Josiane</v>
      </c>
      <c r="N19" t="str">
        <f>VLOOKUP(K19,Joueurs!$A:$F,6,FALSE)</f>
        <v>STA</v>
      </c>
      <c r="O19" t="str">
        <f>VLOOKUP(K19,Joueurs!$A:$F,4,FALSE)</f>
        <v>D</v>
      </c>
      <c r="P19" t="str">
        <f>VLOOKUP(K19,Joueurs!$A:$F,5,FALSE)</f>
        <v>4B</v>
      </c>
      <c r="Q19">
        <v>829</v>
      </c>
      <c r="R19">
        <f t="shared" si="1"/>
        <v>18</v>
      </c>
      <c r="S19" t="s">
        <v>420</v>
      </c>
    </row>
    <row r="20" spans="1:19">
      <c r="A20">
        <v>6046894</v>
      </c>
      <c r="B20" t="str">
        <f>VLOOKUP(A20,Joueurs!$A:$F,2,FALSE)</f>
        <v>TROISFONTAINE</v>
      </c>
      <c r="C20" t="str">
        <f>VLOOKUP(A20,Joueurs!$A:$F,3,FALSE)</f>
        <v>Timothy</v>
      </c>
      <c r="D20" t="str">
        <f>VLOOKUP(A20,Joueurs!$A:$F,6,FALSE)</f>
        <v>SAB</v>
      </c>
      <c r="E20" t="str">
        <f>VLOOKUP(A20,Joueurs!$A:$F,4,FALSE)</f>
        <v>J</v>
      </c>
      <c r="F20" t="str">
        <f>VLOOKUP(A20,Joueurs!$A:$F,5,FALSE)</f>
        <v>3B</v>
      </c>
      <c r="G20">
        <v>880</v>
      </c>
      <c r="H20">
        <f t="shared" si="0"/>
        <v>19</v>
      </c>
      <c r="I20" t="s">
        <v>358</v>
      </c>
      <c r="K20">
        <v>6042876</v>
      </c>
      <c r="L20" t="str">
        <f>VLOOKUP(K20,Joueurs!$A:$F,2,FALSE)</f>
        <v>MAYENCE</v>
      </c>
      <c r="M20" t="str">
        <f>VLOOKUP(K20,Joueurs!$A:$F,3,FALSE)</f>
        <v>Willy</v>
      </c>
      <c r="N20" t="str">
        <f>VLOOKUP(K20,Joueurs!$A:$F,6,FALSE)</f>
        <v>GIB</v>
      </c>
      <c r="O20" t="str">
        <f>VLOOKUP(K20,Joueurs!$A:$F,4,FALSE)</f>
        <v>S</v>
      </c>
      <c r="P20" t="str">
        <f>VLOOKUP(K20,Joueurs!$A:$F,5,FALSE)</f>
        <v>3A</v>
      </c>
      <c r="Q20">
        <v>826</v>
      </c>
      <c r="R20">
        <f t="shared" si="1"/>
        <v>19</v>
      </c>
      <c r="S20" t="s">
        <v>197</v>
      </c>
    </row>
    <row r="21" spans="1:19">
      <c r="A21">
        <v>6043043</v>
      </c>
      <c r="B21" t="str">
        <f>VLOOKUP(A21,Joueurs!$A:$F,2,FALSE)</f>
        <v>LAI</v>
      </c>
      <c r="C21" t="str">
        <f>VLOOKUP(A21,Joueurs!$A:$F,3,FALSE)</f>
        <v>Valeria</v>
      </c>
      <c r="D21" t="str">
        <f>VLOOKUP(A21,Joueurs!$A:$F,6,FALSE)</f>
        <v>GIB</v>
      </c>
      <c r="E21" t="str">
        <f>VLOOKUP(A21,Joueurs!$A:$F,4,FALSE)</f>
        <v>S</v>
      </c>
      <c r="F21" t="str">
        <f>VLOOKUP(A21,Joueurs!$A:$F,5,FALSE)</f>
        <v>4A</v>
      </c>
      <c r="G21">
        <v>867</v>
      </c>
      <c r="H21">
        <f t="shared" si="0"/>
        <v>20</v>
      </c>
      <c r="I21" t="s">
        <v>197</v>
      </c>
      <c r="K21">
        <v>6038882</v>
      </c>
      <c r="L21" t="str">
        <f>VLOOKUP(K21,Joueurs!$A:$F,2,FALSE)</f>
        <v>GUERIN</v>
      </c>
      <c r="M21" t="str">
        <f>VLOOKUP(K21,Joueurs!$A:$F,3,FALSE)</f>
        <v>Sabine</v>
      </c>
      <c r="N21" t="str">
        <f>VLOOKUP(K21,Joueurs!$A:$F,6,FALSE)</f>
        <v>GIB</v>
      </c>
      <c r="O21" t="str">
        <f>VLOOKUP(K21,Joueurs!$A:$F,4,FALSE)</f>
        <v>S</v>
      </c>
      <c r="P21" t="str">
        <f>VLOOKUP(K21,Joueurs!$A:$F,5,FALSE)</f>
        <v>4A</v>
      </c>
      <c r="Q21">
        <v>822</v>
      </c>
      <c r="R21">
        <f t="shared" si="1"/>
        <v>20</v>
      </c>
      <c r="S21" t="s">
        <v>197</v>
      </c>
    </row>
    <row r="22" spans="1:19">
      <c r="A22">
        <v>6038779</v>
      </c>
      <c r="B22" t="str">
        <f>VLOOKUP(A22,Joueurs!$A:$F,2,FALSE)</f>
        <v>TOUSSAINT</v>
      </c>
      <c r="C22" t="str">
        <f>VLOOKUP(A22,Joueurs!$A:$F,3,FALSE)</f>
        <v>Bruno</v>
      </c>
      <c r="D22" t="str">
        <f>VLOOKUP(A22,Joueurs!$A:$F,6,FALSE)</f>
        <v>ACJ</v>
      </c>
      <c r="E22" t="str">
        <f>VLOOKUP(A22,Joueurs!$A:$F,4,FALSE)</f>
        <v>S</v>
      </c>
      <c r="F22" t="str">
        <f>VLOOKUP(A22,Joueurs!$A:$F,5,FALSE)</f>
        <v>3A</v>
      </c>
      <c r="G22">
        <v>865</v>
      </c>
      <c r="H22">
        <f t="shared" si="0"/>
        <v>21</v>
      </c>
      <c r="I22" t="s">
        <v>104</v>
      </c>
      <c r="K22">
        <v>6043043</v>
      </c>
      <c r="L22" t="str">
        <f>VLOOKUP(K22,Joueurs!$A:$F,2,FALSE)</f>
        <v>LAI</v>
      </c>
      <c r="M22" t="str">
        <f>VLOOKUP(K22,Joueurs!$A:$F,3,FALSE)</f>
        <v>Valeria</v>
      </c>
      <c r="N22" t="str">
        <f>VLOOKUP(K22,Joueurs!$A:$F,6,FALSE)</f>
        <v>GIB</v>
      </c>
      <c r="O22" t="str">
        <f>VLOOKUP(K22,Joueurs!$A:$F,4,FALSE)</f>
        <v>S</v>
      </c>
      <c r="P22" t="str">
        <f>VLOOKUP(K22,Joueurs!$A:$F,5,FALSE)</f>
        <v>4A</v>
      </c>
      <c r="Q22">
        <v>818</v>
      </c>
      <c r="R22">
        <f t="shared" si="1"/>
        <v>21</v>
      </c>
      <c r="S22" t="s">
        <v>197</v>
      </c>
    </row>
    <row r="23" spans="1:19">
      <c r="A23">
        <v>6042268</v>
      </c>
      <c r="B23" t="str">
        <f>VLOOKUP(A23,Joueurs!$A:$F,2,FALSE)</f>
        <v>LEYSENS</v>
      </c>
      <c r="C23" t="str">
        <f>VLOOKUP(A23,Joueurs!$A:$F,3,FALSE)</f>
        <v>Martine</v>
      </c>
      <c r="D23" t="str">
        <f>VLOOKUP(A23,Joueurs!$A:$F,6,FALSE)</f>
        <v>GIB</v>
      </c>
      <c r="E23" t="str">
        <f>VLOOKUP(A23,Joueurs!$A:$F,4,FALSE)</f>
        <v>S</v>
      </c>
      <c r="F23" t="str">
        <f>VLOOKUP(A23,Joueurs!$A:$F,5,FALSE)</f>
        <v>4A</v>
      </c>
      <c r="G23">
        <v>848</v>
      </c>
      <c r="H23">
        <f t="shared" si="0"/>
        <v>22</v>
      </c>
      <c r="I23" t="s">
        <v>197</v>
      </c>
      <c r="K23" s="26">
        <v>6045265</v>
      </c>
      <c r="L23" t="str">
        <f>VLOOKUP(K23,Joueurs!$A:$F,2,FALSE)</f>
        <v>UYTTERHAEGHE</v>
      </c>
      <c r="M23" t="str">
        <f>VLOOKUP(K23,Joueurs!$A:$F,3,FALSE)</f>
        <v>Cécile</v>
      </c>
      <c r="N23" t="str">
        <f>VLOOKUP(K23,Joueurs!$A:$F,6,FALSE)</f>
        <v>GIB</v>
      </c>
      <c r="O23" t="str">
        <f>VLOOKUP(K23,Joueurs!$A:$F,4,FALSE)</f>
        <v>S</v>
      </c>
      <c r="P23" t="str">
        <f>VLOOKUP(K23,Joueurs!$A:$F,5,FALSE)</f>
        <v>6A</v>
      </c>
      <c r="Q23">
        <v>818</v>
      </c>
      <c r="R23">
        <f t="shared" si="1"/>
        <v>21</v>
      </c>
      <c r="S23" t="s">
        <v>197</v>
      </c>
    </row>
    <row r="24" spans="1:19">
      <c r="A24">
        <v>6047544</v>
      </c>
      <c r="B24" t="str">
        <f>VLOOKUP(A24,Joueurs!$A:$F,2,FALSE)</f>
        <v>HENRI</v>
      </c>
      <c r="C24" t="str">
        <f>VLOOKUP(A24,Joueurs!$A:$F,3,FALSE)</f>
        <v>Michelle</v>
      </c>
      <c r="D24" t="str">
        <f>VLOOKUP(A24,Joueurs!$A:$F,6,FALSE)</f>
        <v>GIB</v>
      </c>
      <c r="E24" t="str">
        <f>VLOOKUP(A24,Joueurs!$A:$F,4,FALSE)</f>
        <v>V</v>
      </c>
      <c r="F24" t="str">
        <f>VLOOKUP(A24,Joueurs!$A:$F,5,FALSE)</f>
        <v>5D</v>
      </c>
      <c r="G24">
        <v>847</v>
      </c>
      <c r="H24">
        <f t="shared" si="0"/>
        <v>23</v>
      </c>
      <c r="I24" t="s">
        <v>197</v>
      </c>
      <c r="K24">
        <v>6045715</v>
      </c>
      <c r="L24" t="str">
        <f>VLOOKUP(K24,Joueurs!$A:$F,2,FALSE)</f>
        <v>DUCARME</v>
      </c>
      <c r="M24" t="str">
        <f>VLOOKUP(K24,Joueurs!$A:$F,3,FALSE)</f>
        <v>Françoise</v>
      </c>
      <c r="N24" t="str">
        <f>VLOOKUP(K24,Joueurs!$A:$F,6,FALSE)</f>
        <v>KAA</v>
      </c>
      <c r="O24" t="str">
        <f>VLOOKUP(K24,Joueurs!$A:$F,4,FALSE)</f>
        <v>V</v>
      </c>
      <c r="P24" t="str">
        <f>VLOOKUP(K24,Joueurs!$A:$F,5,FALSE)</f>
        <v>4C</v>
      </c>
      <c r="Q24">
        <v>816</v>
      </c>
      <c r="R24">
        <f t="shared" si="1"/>
        <v>23</v>
      </c>
      <c r="S24" t="s">
        <v>237</v>
      </c>
    </row>
    <row r="25" spans="1:19">
      <c r="A25">
        <v>6021688</v>
      </c>
      <c r="B25" t="str">
        <f>VLOOKUP(A25,Joueurs!$A:$F,2,FALSE)</f>
        <v>DOUMIER</v>
      </c>
      <c r="C25" t="str">
        <f>VLOOKUP(A25,Joueurs!$A:$F,3,FALSE)</f>
        <v>Danielle</v>
      </c>
      <c r="D25" t="str">
        <f>VLOOKUP(A25,Joueurs!$A:$F,6,FALSE)</f>
        <v>KAA</v>
      </c>
      <c r="E25" t="str">
        <f>VLOOKUP(A25,Joueurs!$A:$F,4,FALSE)</f>
        <v>V</v>
      </c>
      <c r="F25" t="str">
        <f>VLOOKUP(A25,Joueurs!$A:$F,5,FALSE)</f>
        <v>5C</v>
      </c>
      <c r="G25">
        <v>843</v>
      </c>
      <c r="H25">
        <f t="shared" si="0"/>
        <v>24</v>
      </c>
      <c r="I25" t="s">
        <v>237</v>
      </c>
      <c r="K25">
        <v>6000546</v>
      </c>
      <c r="L25" t="str">
        <f>VLOOKUP(K25,Joueurs!$A:$F,2,FALSE)</f>
        <v>CARLIER</v>
      </c>
      <c r="M25" t="str">
        <f>VLOOKUP(K25,Joueurs!$A:$F,3,FALSE)</f>
        <v>Marie-Colette</v>
      </c>
      <c r="N25" t="str">
        <f>VLOOKUP(K25,Joueurs!$A:$F,6,FALSE)</f>
        <v>ACJ</v>
      </c>
      <c r="O25" t="str">
        <f>VLOOKUP(K25,Joueurs!$A:$F,4,FALSE)</f>
        <v>D</v>
      </c>
      <c r="P25" t="str">
        <f>VLOOKUP(K25,Joueurs!$A:$F,5,FALSE)</f>
        <v>5D</v>
      </c>
      <c r="Q25">
        <v>814</v>
      </c>
      <c r="R25">
        <f t="shared" si="1"/>
        <v>24</v>
      </c>
      <c r="S25" t="s">
        <v>104</v>
      </c>
    </row>
    <row r="26" spans="1:19">
      <c r="A26">
        <v>6036276</v>
      </c>
      <c r="B26" t="str">
        <f>VLOOKUP(A26,Joueurs!$A:$F,2,FALSE)</f>
        <v>DEGRACE</v>
      </c>
      <c r="C26" t="str">
        <f>VLOOKUP(A26,Joueurs!$A:$F,3,FALSE)</f>
        <v>Jean-Pierre</v>
      </c>
      <c r="D26" t="str">
        <f>VLOOKUP(A26,Joueurs!$A:$F,6,FALSE)</f>
        <v>GIB</v>
      </c>
      <c r="E26" t="str">
        <f>VLOOKUP(A26,Joueurs!$A:$F,4,FALSE)</f>
        <v>V</v>
      </c>
      <c r="F26" t="str">
        <f>VLOOKUP(A26,Joueurs!$A:$F,5,FALSE)</f>
        <v>4C</v>
      </c>
      <c r="G26">
        <v>841</v>
      </c>
      <c r="H26">
        <f t="shared" si="0"/>
        <v>25</v>
      </c>
      <c r="I26" t="s">
        <v>197</v>
      </c>
      <c r="K26">
        <v>6014765</v>
      </c>
      <c r="L26" t="str">
        <f>VLOOKUP(K26,Joueurs!$A:$F,2,FALSE)</f>
        <v>ORBAN</v>
      </c>
      <c r="M26" t="str">
        <f>VLOOKUP(K26,Joueurs!$A:$F,3,FALSE)</f>
        <v>François</v>
      </c>
      <c r="N26" t="str">
        <f>VLOOKUP(K26,Joueurs!$A:$F,6,FALSE)</f>
        <v>PHE</v>
      </c>
      <c r="O26" t="str">
        <f>VLOOKUP(K26,Joueurs!$A:$F,4,FALSE)</f>
        <v>D</v>
      </c>
      <c r="P26" t="str">
        <f>VLOOKUP(K26,Joueurs!$A:$F,5,FALSE)</f>
        <v>5D</v>
      </c>
      <c r="Q26">
        <v>814</v>
      </c>
      <c r="R26">
        <f t="shared" si="1"/>
        <v>24</v>
      </c>
      <c r="S26" t="s">
        <v>420</v>
      </c>
    </row>
    <row r="27" spans="1:19">
      <c r="A27">
        <v>6036265</v>
      </c>
      <c r="B27" t="str">
        <f>VLOOKUP(A27,Joueurs!$A:$F,2,FALSE)</f>
        <v>BELUCCHI</v>
      </c>
      <c r="C27" t="str">
        <f>VLOOKUP(A27,Joueurs!$A:$F,3,FALSE)</f>
        <v>Monique</v>
      </c>
      <c r="D27" t="str">
        <f>VLOOKUP(A27,Joueurs!$A:$F,6,FALSE)</f>
        <v>GIB</v>
      </c>
      <c r="E27" t="str">
        <f>VLOOKUP(A27,Joueurs!$A:$F,4,FALSE)</f>
        <v>V</v>
      </c>
      <c r="F27" t="str">
        <f>VLOOKUP(A27,Joueurs!$A:$F,5,FALSE)</f>
        <v>4B</v>
      </c>
      <c r="G27">
        <v>840</v>
      </c>
      <c r="H27">
        <f t="shared" si="0"/>
        <v>26</v>
      </c>
      <c r="I27" t="s">
        <v>197</v>
      </c>
      <c r="K27">
        <v>6037062</v>
      </c>
      <c r="L27" t="str">
        <f>VLOOKUP(K27,Joueurs!$A:$F,2,FALSE)</f>
        <v>BEYLEMANS</v>
      </c>
      <c r="M27" t="str">
        <f>VLOOKUP(K27,Joueurs!$A:$F,3,FALSE)</f>
        <v>Robert</v>
      </c>
      <c r="N27" t="str">
        <f>VLOOKUP(K27,Joueurs!$A:$F,6,FALSE)</f>
        <v>KAA</v>
      </c>
      <c r="O27" t="str">
        <f>VLOOKUP(K27,Joueurs!$A:$F,4,FALSE)</f>
        <v>V</v>
      </c>
      <c r="P27" t="str">
        <f>VLOOKUP(K27,Joueurs!$A:$F,5,FALSE)</f>
        <v>6D</v>
      </c>
      <c r="Q27">
        <v>809</v>
      </c>
      <c r="R27">
        <f t="shared" si="1"/>
        <v>26</v>
      </c>
      <c r="S27" t="s">
        <v>237</v>
      </c>
    </row>
    <row r="28" spans="1:19">
      <c r="A28">
        <v>6025403</v>
      </c>
      <c r="B28" t="str">
        <f>VLOOKUP(A28,Joueurs!$A:$F,2,FALSE)</f>
        <v>DECHAMPS</v>
      </c>
      <c r="C28" t="str">
        <f>VLOOKUP(A28,Joueurs!$A:$F,3,FALSE)</f>
        <v>Philippe</v>
      </c>
      <c r="D28" t="str">
        <f>VLOOKUP(A28,Joueurs!$A:$F,6,FALSE)</f>
        <v>LAP</v>
      </c>
      <c r="E28" t="str">
        <f>VLOOKUP(A28,Joueurs!$A:$F,4,FALSE)</f>
        <v>V</v>
      </c>
      <c r="F28" t="str">
        <f>VLOOKUP(A28,Joueurs!$A:$F,5,FALSE)</f>
        <v>4A</v>
      </c>
      <c r="G28">
        <v>831</v>
      </c>
      <c r="H28">
        <f t="shared" si="0"/>
        <v>27</v>
      </c>
      <c r="I28" t="s">
        <v>104</v>
      </c>
      <c r="K28">
        <v>6042202</v>
      </c>
      <c r="L28" t="str">
        <f>VLOOKUP(K28,Joueurs!$A:$F,2,FALSE)</f>
        <v>CHAUVIAUX</v>
      </c>
      <c r="M28" t="str">
        <f>VLOOKUP(K28,Joueurs!$A:$F,3,FALSE)</f>
        <v>Christiane</v>
      </c>
      <c r="N28" t="str">
        <f>VLOOKUP(K28,Joueurs!$A:$F,6,FALSE)</f>
        <v>ACJ</v>
      </c>
      <c r="O28" t="str">
        <f>VLOOKUP(K28,Joueurs!$A:$F,4,FALSE)</f>
        <v>V</v>
      </c>
      <c r="P28" t="str">
        <f>VLOOKUP(K28,Joueurs!$A:$F,5,FALSE)</f>
        <v>4A</v>
      </c>
      <c r="Q28">
        <v>808</v>
      </c>
      <c r="R28">
        <f t="shared" si="1"/>
        <v>27</v>
      </c>
      <c r="S28" t="s">
        <v>104</v>
      </c>
    </row>
    <row r="29" spans="1:19">
      <c r="A29">
        <v>6015099</v>
      </c>
      <c r="B29" t="str">
        <f>VLOOKUP(A29,Joueurs!$A:$F,2,FALSE)</f>
        <v>SCALZO</v>
      </c>
      <c r="C29" t="str">
        <f>VLOOKUP(A29,Joueurs!$A:$F,3,FALSE)</f>
        <v>Angelo</v>
      </c>
      <c r="D29" t="str">
        <f>VLOOKUP(A29,Joueurs!$A:$F,6,FALSE)</f>
        <v>ASS</v>
      </c>
      <c r="E29" t="str">
        <f>VLOOKUP(A29,Joueurs!$A:$F,4,FALSE)</f>
        <v>S</v>
      </c>
      <c r="F29" t="str">
        <f>VLOOKUP(A29,Joueurs!$A:$F,5,FALSE)</f>
        <v>3B</v>
      </c>
      <c r="G29">
        <v>825</v>
      </c>
      <c r="H29">
        <f t="shared" si="0"/>
        <v>28</v>
      </c>
      <c r="I29" t="s">
        <v>237</v>
      </c>
      <c r="K29">
        <v>6023416</v>
      </c>
      <c r="L29" t="str">
        <f>VLOOKUP(K29,Joueurs!$A:$F,2,FALSE)</f>
        <v>DELGRANGE</v>
      </c>
      <c r="M29" t="str">
        <f>VLOOKUP(K29,Joueurs!$A:$F,3,FALSE)</f>
        <v>Michaël</v>
      </c>
      <c r="N29" t="str">
        <f>VLOOKUP(K29,Joueurs!$A:$F,6,FALSE)</f>
        <v>GIB</v>
      </c>
      <c r="O29" t="str">
        <f>VLOOKUP(K29,Joueurs!$A:$F,4,FALSE)</f>
        <v>S</v>
      </c>
      <c r="P29" t="str">
        <f>VLOOKUP(K29,Joueurs!$A:$F,5,FALSE)</f>
        <v>2B</v>
      </c>
      <c r="Q29">
        <v>808</v>
      </c>
      <c r="R29">
        <f t="shared" si="1"/>
        <v>27</v>
      </c>
      <c r="S29" t="s">
        <v>197</v>
      </c>
    </row>
    <row r="30" spans="1:19">
      <c r="A30">
        <v>6049125</v>
      </c>
      <c r="B30" t="str">
        <f>VLOOKUP(A30,Joueurs!$A:$F,2,FALSE)</f>
        <v>DEVILLE</v>
      </c>
      <c r="C30" t="str">
        <f>VLOOKUP(A30,Joueurs!$A:$F,3,FALSE)</f>
        <v>Patricia</v>
      </c>
      <c r="D30" t="str">
        <f>VLOOKUP(A30,Joueurs!$A:$F,6,FALSE)</f>
        <v>YOD</v>
      </c>
      <c r="E30" t="str">
        <f>VLOOKUP(A30,Joueurs!$A:$F,4,FALSE)</f>
        <v>S</v>
      </c>
      <c r="F30" t="str">
        <f>VLOOKUP(A30,Joueurs!$A:$F,5,FALSE)</f>
        <v>6B</v>
      </c>
      <c r="G30">
        <v>822</v>
      </c>
      <c r="H30">
        <f t="shared" si="0"/>
        <v>29</v>
      </c>
      <c r="I30" t="s">
        <v>237</v>
      </c>
      <c r="K30">
        <v>6026389</v>
      </c>
      <c r="L30" t="str">
        <f>VLOOKUP(K30,Joueurs!$A:$F,2,FALSE)</f>
        <v>COCHET</v>
      </c>
      <c r="M30" t="str">
        <f>VLOOKUP(K30,Joueurs!$A:$F,3,FALSE)</f>
        <v>Irène</v>
      </c>
      <c r="N30" t="str">
        <f>VLOOKUP(K30,Joueurs!$A:$F,6,FALSE)</f>
        <v>QUA</v>
      </c>
      <c r="O30" t="str">
        <f>VLOOKUP(K30,Joueurs!$A:$F,4,FALSE)</f>
        <v>D</v>
      </c>
      <c r="P30" t="str">
        <f>VLOOKUP(K30,Joueurs!$A:$F,5,FALSE)</f>
        <v>5B</v>
      </c>
      <c r="Q30">
        <v>805</v>
      </c>
      <c r="R30">
        <f t="shared" si="1"/>
        <v>29</v>
      </c>
      <c r="S30" t="s">
        <v>358</v>
      </c>
    </row>
    <row r="31" spans="1:19">
      <c r="A31">
        <v>6047691</v>
      </c>
      <c r="B31" t="str">
        <f>VLOOKUP(A31,Joueurs!$A:$F,2,FALSE)</f>
        <v>MALCHAIR</v>
      </c>
      <c r="C31" t="str">
        <f>VLOOKUP(A31,Joueurs!$A:$F,3,FALSE)</f>
        <v>David</v>
      </c>
      <c r="D31" t="str">
        <f>VLOOKUP(A31,Joueurs!$A:$F,6,FALSE)</f>
        <v>REC</v>
      </c>
      <c r="E31" t="str">
        <f>VLOOKUP(A31,Joueurs!$A:$F,4,FALSE)</f>
        <v>S</v>
      </c>
      <c r="F31" t="str">
        <f>VLOOKUP(A31,Joueurs!$A:$F,5,FALSE)</f>
        <v>5B</v>
      </c>
      <c r="G31">
        <v>821</v>
      </c>
      <c r="H31">
        <f t="shared" si="0"/>
        <v>30</v>
      </c>
      <c r="I31" t="s">
        <v>237</v>
      </c>
      <c r="K31">
        <v>6049068</v>
      </c>
      <c r="L31" t="str">
        <f>VLOOKUP(K31,Joueurs!$A:$F,2,FALSE)</f>
        <v>VANEETVELD</v>
      </c>
      <c r="M31" t="str">
        <f>VLOOKUP(K31,Joueurs!$A:$F,3,FALSE)</f>
        <v>Alain</v>
      </c>
      <c r="N31" t="str">
        <f>VLOOKUP(K31,Joueurs!$A:$F,6,FALSE)</f>
        <v>YOD</v>
      </c>
      <c r="O31" t="str">
        <f>VLOOKUP(K31,Joueurs!$A:$F,4,FALSE)</f>
        <v>S</v>
      </c>
      <c r="P31" t="str">
        <f>VLOOKUP(K31,Joueurs!$A:$F,5,FALSE)</f>
        <v>6B</v>
      </c>
      <c r="Q31">
        <v>803</v>
      </c>
      <c r="R31">
        <f t="shared" si="1"/>
        <v>30</v>
      </c>
      <c r="S31" t="s">
        <v>237</v>
      </c>
    </row>
    <row r="32" spans="1:19">
      <c r="A32">
        <v>6000939</v>
      </c>
      <c r="B32" t="str">
        <f>VLOOKUP(A32,Joueurs!$A:$F,2,FALSE)</f>
        <v>SPRUMONT</v>
      </c>
      <c r="C32" t="str">
        <f>VLOOKUP(A32,Joueurs!$A:$F,3,FALSE)</f>
        <v>Denise</v>
      </c>
      <c r="D32" t="str">
        <f>VLOOKUP(A32,Joueurs!$A:$F,6,FALSE)</f>
        <v>PHE</v>
      </c>
      <c r="E32" t="str">
        <f>VLOOKUP(A32,Joueurs!$A:$F,4,FALSE)</f>
        <v>D</v>
      </c>
      <c r="F32" t="str">
        <f>VLOOKUP(A32,Joueurs!$A:$F,5,FALSE)</f>
        <v>4C</v>
      </c>
      <c r="G32">
        <v>816</v>
      </c>
      <c r="H32">
        <f t="shared" si="0"/>
        <v>31</v>
      </c>
      <c r="I32" t="s">
        <v>420</v>
      </c>
      <c r="K32">
        <v>6040327</v>
      </c>
      <c r="L32" t="str">
        <f>VLOOKUP(K32,Joueurs!$A:$F,2,FALSE)</f>
        <v>MEO</v>
      </c>
      <c r="M32" t="str">
        <f>VLOOKUP(K32,Joueurs!$A:$F,3,FALSE)</f>
        <v>Mario</v>
      </c>
      <c r="N32" t="str">
        <f>VLOOKUP(K32,Joueurs!$A:$F,6,FALSE)</f>
        <v>GIB</v>
      </c>
      <c r="O32" t="str">
        <f>VLOOKUP(K32,Joueurs!$A:$F,4,FALSE)</f>
        <v>V</v>
      </c>
      <c r="P32" t="str">
        <f>VLOOKUP(K32,Joueurs!$A:$F,5,FALSE)</f>
        <v>4A</v>
      </c>
      <c r="Q32">
        <v>798</v>
      </c>
      <c r="R32">
        <f t="shared" si="1"/>
        <v>31</v>
      </c>
      <c r="S32" t="s">
        <v>197</v>
      </c>
    </row>
    <row r="33" spans="1:19">
      <c r="A33">
        <v>6035964</v>
      </c>
      <c r="B33" t="str">
        <f>VLOOKUP(A33,Joueurs!$A:$F,2,FALSE)</f>
        <v>LAUTE</v>
      </c>
      <c r="C33" t="str">
        <f>VLOOKUP(A33,Joueurs!$A:$F,3,FALSE)</f>
        <v>Serge</v>
      </c>
      <c r="D33" t="str">
        <f>VLOOKUP(A33,Joueurs!$A:$F,6,FALSE)</f>
        <v>GIB</v>
      </c>
      <c r="E33" t="str">
        <f>VLOOKUP(A33,Joueurs!$A:$F,4,FALSE)</f>
        <v>S</v>
      </c>
      <c r="F33" t="str">
        <f>VLOOKUP(A33,Joueurs!$A:$F,5,FALSE)</f>
        <v>4A</v>
      </c>
      <c r="G33">
        <v>805</v>
      </c>
      <c r="H33">
        <f t="shared" si="0"/>
        <v>32</v>
      </c>
      <c r="I33" t="s">
        <v>197</v>
      </c>
      <c r="K33">
        <v>6040812</v>
      </c>
      <c r="L33" t="str">
        <f>VLOOKUP(K33,Joueurs!$A:$F,2,FALSE)</f>
        <v>THEMANS</v>
      </c>
      <c r="M33" t="str">
        <f>VLOOKUP(K33,Joueurs!$A:$F,3,FALSE)</f>
        <v>Axel</v>
      </c>
      <c r="N33" t="str">
        <f>VLOOKUP(K33,Joueurs!$A:$F,6,FALSE)</f>
        <v>ACJ</v>
      </c>
      <c r="O33" t="str">
        <f>VLOOKUP(K33,Joueurs!$A:$F,4,FALSE)</f>
        <v>S</v>
      </c>
      <c r="P33" t="str">
        <f>VLOOKUP(K33,Joueurs!$A:$F,5,FALSE)</f>
        <v>4D</v>
      </c>
      <c r="Q33">
        <v>792</v>
      </c>
      <c r="R33">
        <f t="shared" si="1"/>
        <v>32</v>
      </c>
      <c r="S33" t="s">
        <v>104</v>
      </c>
    </row>
    <row r="34" spans="1:19">
      <c r="A34">
        <v>6041034</v>
      </c>
      <c r="B34" t="str">
        <f>VLOOKUP(A34,Joueurs!$A:$F,2,FALSE)</f>
        <v>EL OUMAIRI</v>
      </c>
      <c r="C34" t="str">
        <f>VLOOKUP(A34,Joueurs!$A:$F,3,FALSE)</f>
        <v>Nadia</v>
      </c>
      <c r="D34" t="str">
        <f>VLOOKUP(A34,Joueurs!$A:$F,6,FALSE)</f>
        <v>KAA</v>
      </c>
      <c r="E34" t="str">
        <f>VLOOKUP(A34,Joueurs!$A:$F,4,FALSE)</f>
        <v>S</v>
      </c>
      <c r="F34" t="str">
        <f>VLOOKUP(A34,Joueurs!$A:$F,5,FALSE)</f>
        <v>4C</v>
      </c>
      <c r="G34">
        <v>803</v>
      </c>
      <c r="H34">
        <f t="shared" si="0"/>
        <v>33</v>
      </c>
      <c r="I34" t="s">
        <v>237</v>
      </c>
      <c r="K34">
        <v>6043054</v>
      </c>
      <c r="L34" t="str">
        <f>VLOOKUP(K34,Joueurs!$A:$F,2,FALSE)</f>
        <v>IRLIK</v>
      </c>
      <c r="M34" t="str">
        <f>VLOOKUP(K34,Joueurs!$A:$F,3,FALSE)</f>
        <v>Christine</v>
      </c>
      <c r="N34" t="str">
        <f>VLOOKUP(K34,Joueurs!$A:$F,6,FALSE)</f>
        <v>ASS</v>
      </c>
      <c r="O34" t="str">
        <f>VLOOKUP(K34,Joueurs!$A:$F,4,FALSE)</f>
        <v>V</v>
      </c>
      <c r="P34" t="str">
        <f>VLOOKUP(K34,Joueurs!$A:$F,5,FALSE)</f>
        <v>4D</v>
      </c>
      <c r="Q34">
        <v>789</v>
      </c>
      <c r="R34">
        <f t="shared" si="1"/>
        <v>33</v>
      </c>
      <c r="S34" t="s">
        <v>420</v>
      </c>
    </row>
    <row r="35" spans="1:19">
      <c r="A35">
        <v>6040316</v>
      </c>
      <c r="B35" t="str">
        <f>VLOOKUP(A35,Joueurs!$A:$F,2,FALSE)</f>
        <v>DEPARADIS</v>
      </c>
      <c r="C35" t="str">
        <f>VLOOKUP(A35,Joueurs!$A:$F,3,FALSE)</f>
        <v>Christiane</v>
      </c>
      <c r="D35" t="str">
        <f>VLOOKUP(A35,Joueurs!$A:$F,6,FALSE)</f>
        <v>LOU</v>
      </c>
      <c r="E35" t="str">
        <f>VLOOKUP(A35,Joueurs!$A:$F,4,FALSE)</f>
        <v>D</v>
      </c>
      <c r="F35" t="str">
        <f>VLOOKUP(A35,Joueurs!$A:$F,5,FALSE)</f>
        <v>5A</v>
      </c>
      <c r="G35">
        <v>802</v>
      </c>
      <c r="H35">
        <f t="shared" si="0"/>
        <v>34</v>
      </c>
      <c r="I35" t="s">
        <v>197</v>
      </c>
      <c r="K35">
        <v>6029318</v>
      </c>
      <c r="L35" t="str">
        <f>VLOOKUP(K35,Joueurs!$A:$F,2,FALSE)</f>
        <v>NINANE</v>
      </c>
      <c r="M35" t="str">
        <f>VLOOKUP(K35,Joueurs!$A:$F,3,FALSE)</f>
        <v>Patrick</v>
      </c>
      <c r="N35" t="str">
        <f>VLOOKUP(K35,Joueurs!$A:$F,6,FALSE)</f>
        <v>ASS</v>
      </c>
      <c r="O35" t="str">
        <f>VLOOKUP(K35,Joueurs!$A:$F,4,FALSE)</f>
        <v>S</v>
      </c>
      <c r="P35" t="str">
        <f>VLOOKUP(K35,Joueurs!$A:$F,5,FALSE)</f>
        <v>4A</v>
      </c>
      <c r="Q35">
        <v>787</v>
      </c>
      <c r="R35">
        <f t="shared" si="1"/>
        <v>34</v>
      </c>
      <c r="S35" t="s">
        <v>420</v>
      </c>
    </row>
    <row r="36" spans="1:19">
      <c r="A36">
        <v>6026391</v>
      </c>
      <c r="B36" t="str">
        <f>VLOOKUP(A36,Joueurs!$A:$F,2,FALSE)</f>
        <v>HEINESCH</v>
      </c>
      <c r="C36" t="str">
        <f>VLOOKUP(A36,Joueurs!$A:$F,3,FALSE)</f>
        <v>Agnès</v>
      </c>
      <c r="D36" t="str">
        <f>VLOOKUP(A36,Joueurs!$A:$F,6,FALSE)</f>
        <v>QUA</v>
      </c>
      <c r="E36" t="str">
        <f>VLOOKUP(A36,Joueurs!$A:$F,4,FALSE)</f>
        <v>D</v>
      </c>
      <c r="F36" t="str">
        <f>VLOOKUP(A36,Joueurs!$A:$F,5,FALSE)</f>
        <v>5A</v>
      </c>
      <c r="G36">
        <v>777</v>
      </c>
      <c r="H36">
        <f t="shared" si="0"/>
        <v>35</v>
      </c>
      <c r="I36" t="s">
        <v>358</v>
      </c>
      <c r="K36">
        <v>6048543</v>
      </c>
      <c r="L36" t="str">
        <f>VLOOKUP(K36,Joueurs!$A:$F,2,FALSE)</f>
        <v>HOUARD</v>
      </c>
      <c r="M36" t="str">
        <f>VLOOKUP(K36,Joueurs!$A:$F,3,FALSE)</f>
        <v>Yolande</v>
      </c>
      <c r="N36" t="str">
        <f>VLOOKUP(K36,Joueurs!$A:$F,6,FALSE)</f>
        <v>QUA</v>
      </c>
      <c r="O36" t="str">
        <f>VLOOKUP(K36,Joueurs!$A:$F,4,FALSE)</f>
        <v>S</v>
      </c>
      <c r="P36" t="str">
        <f>VLOOKUP(K36,Joueurs!$A:$F,5,FALSE)</f>
        <v>4C</v>
      </c>
      <c r="Q36">
        <v>781</v>
      </c>
      <c r="R36">
        <f t="shared" si="1"/>
        <v>35</v>
      </c>
      <c r="S36" t="s">
        <v>358</v>
      </c>
    </row>
    <row r="37" spans="1:19">
      <c r="A37">
        <v>6026389</v>
      </c>
      <c r="B37" t="str">
        <f>VLOOKUP(A37,Joueurs!$A:$F,2,FALSE)</f>
        <v>COCHET</v>
      </c>
      <c r="C37" t="str">
        <f>VLOOKUP(A37,Joueurs!$A:$F,3,FALSE)</f>
        <v>Irène</v>
      </c>
      <c r="D37" t="str">
        <f>VLOOKUP(A37,Joueurs!$A:$F,6,FALSE)</f>
        <v>QUA</v>
      </c>
      <c r="E37" t="str">
        <f>VLOOKUP(A37,Joueurs!$A:$F,4,FALSE)</f>
        <v>D</v>
      </c>
      <c r="F37" t="str">
        <f>VLOOKUP(A37,Joueurs!$A:$F,5,FALSE)</f>
        <v>5B</v>
      </c>
      <c r="G37">
        <v>777</v>
      </c>
      <c r="H37">
        <f t="shared" si="0"/>
        <v>35</v>
      </c>
      <c r="I37" t="s">
        <v>358</v>
      </c>
      <c r="K37">
        <v>6000939</v>
      </c>
      <c r="L37" t="str">
        <f>VLOOKUP(K37,Joueurs!$A:$F,2,FALSE)</f>
        <v>SPRUMONT</v>
      </c>
      <c r="M37" t="str">
        <f>VLOOKUP(K37,Joueurs!$A:$F,3,FALSE)</f>
        <v>Denise</v>
      </c>
      <c r="N37" t="str">
        <f>VLOOKUP(K37,Joueurs!$A:$F,6,FALSE)</f>
        <v>PHE</v>
      </c>
      <c r="O37" t="str">
        <f>VLOOKUP(K37,Joueurs!$A:$F,4,FALSE)</f>
        <v>D</v>
      </c>
      <c r="P37" t="str">
        <f>VLOOKUP(K37,Joueurs!$A:$F,5,FALSE)</f>
        <v>4C</v>
      </c>
      <c r="Q37">
        <v>780</v>
      </c>
      <c r="R37">
        <f t="shared" si="1"/>
        <v>36</v>
      </c>
      <c r="S37" t="s">
        <v>420</v>
      </c>
    </row>
    <row r="38" spans="1:19">
      <c r="A38">
        <v>6044738</v>
      </c>
      <c r="B38" t="str">
        <f>VLOOKUP(A38,Joueurs!$A:$F,2,FALSE)</f>
        <v>LACHOWICZ</v>
      </c>
      <c r="C38" t="str">
        <f>VLOOKUP(A38,Joueurs!$A:$F,3,FALSE)</f>
        <v>Krystyna</v>
      </c>
      <c r="D38" t="str">
        <f>VLOOKUP(A38,Joueurs!$A:$F,6,FALSE)</f>
        <v>ASS</v>
      </c>
      <c r="E38" t="str">
        <f>VLOOKUP(A38,Joueurs!$A:$F,4,FALSE)</f>
        <v>S</v>
      </c>
      <c r="F38" t="str">
        <f>VLOOKUP(A38,Joueurs!$A:$F,5,FALSE)</f>
        <v>5A</v>
      </c>
      <c r="G38">
        <v>769</v>
      </c>
      <c r="H38">
        <f t="shared" si="0"/>
        <v>37</v>
      </c>
      <c r="I38" t="s">
        <v>420</v>
      </c>
      <c r="K38">
        <v>6024404</v>
      </c>
      <c r="L38" t="str">
        <f>VLOOKUP(K38,Joueurs!$A:$F,2,FALSE)</f>
        <v>PAIN</v>
      </c>
      <c r="M38" t="str">
        <f>VLOOKUP(K38,Joueurs!$A:$F,3,FALSE)</f>
        <v>Eric</v>
      </c>
      <c r="N38" t="str">
        <f>VLOOKUP(K38,Joueurs!$A:$F,6,FALSE)</f>
        <v>PHE</v>
      </c>
      <c r="O38" t="str">
        <f>VLOOKUP(K38,Joueurs!$A:$F,4,FALSE)</f>
        <v>S</v>
      </c>
      <c r="P38" t="str">
        <f>VLOOKUP(K38,Joueurs!$A:$F,5,FALSE)</f>
        <v>2A</v>
      </c>
      <c r="Q38">
        <v>780</v>
      </c>
      <c r="R38">
        <f t="shared" si="1"/>
        <v>36</v>
      </c>
      <c r="S38" t="s">
        <v>420</v>
      </c>
    </row>
    <row r="39" spans="1:19">
      <c r="A39">
        <v>6048025</v>
      </c>
      <c r="B39" t="str">
        <f>VLOOKUP(A39,Joueurs!$A:$F,2,FALSE)</f>
        <v>ROOSEN</v>
      </c>
      <c r="C39" t="str">
        <f>VLOOKUP(A39,Joueurs!$A:$F,3,FALSE)</f>
        <v>Christian</v>
      </c>
      <c r="D39" t="str">
        <f>VLOOKUP(A39,Joueurs!$A:$F,6,FALSE)</f>
        <v>YOD</v>
      </c>
      <c r="E39" t="str">
        <f>VLOOKUP(A39,Joueurs!$A:$F,4,FALSE)</f>
        <v>V</v>
      </c>
      <c r="F39" t="str">
        <f>VLOOKUP(A39,Joueurs!$A:$F,5,FALSE)</f>
        <v>6A</v>
      </c>
      <c r="G39">
        <v>766</v>
      </c>
      <c r="H39">
        <f t="shared" si="0"/>
        <v>38</v>
      </c>
      <c r="I39" t="s">
        <v>237</v>
      </c>
      <c r="K39">
        <v>6032372</v>
      </c>
      <c r="L39" t="str">
        <f>VLOOKUP(K39,Joueurs!$A:$F,2,FALSE)</f>
        <v>VAN WINNENDAELE</v>
      </c>
      <c r="M39" t="str">
        <f>VLOOKUP(K39,Joueurs!$A:$F,3,FALSE)</f>
        <v>Marie-Claude</v>
      </c>
      <c r="N39" t="str">
        <f>VLOOKUP(K39,Joueurs!$A:$F,6,FALSE)</f>
        <v>ACJ</v>
      </c>
      <c r="O39" t="str">
        <f>VLOOKUP(K39,Joueurs!$A:$F,4,FALSE)</f>
        <v>V</v>
      </c>
      <c r="P39" t="str">
        <f>VLOOKUP(K39,Joueurs!$A:$F,5,FALSE)</f>
        <v>5B</v>
      </c>
      <c r="Q39">
        <v>778</v>
      </c>
      <c r="R39">
        <f t="shared" si="1"/>
        <v>38</v>
      </c>
      <c r="S39" t="s">
        <v>104</v>
      </c>
    </row>
    <row r="40" spans="1:19">
      <c r="A40">
        <v>6037602</v>
      </c>
      <c r="B40" t="str">
        <f>VLOOKUP(A40,Joueurs!$A:$F,2,FALSE)</f>
        <v>REMY</v>
      </c>
      <c r="C40" t="str">
        <f>VLOOKUP(A40,Joueurs!$A:$F,3,FALSE)</f>
        <v>Martine</v>
      </c>
      <c r="D40" t="str">
        <f>VLOOKUP(A40,Joueurs!$A:$F,6,FALSE)</f>
        <v>LAP</v>
      </c>
      <c r="E40" t="str">
        <f>VLOOKUP(A40,Joueurs!$A:$F,4,FALSE)</f>
        <v>S</v>
      </c>
      <c r="F40" t="str">
        <f>VLOOKUP(A40,Joueurs!$A:$F,5,FALSE)</f>
        <v>5D</v>
      </c>
      <c r="G40">
        <v>761</v>
      </c>
      <c r="H40">
        <f t="shared" si="0"/>
        <v>39</v>
      </c>
      <c r="I40" t="s">
        <v>104</v>
      </c>
      <c r="K40">
        <v>6015325</v>
      </c>
      <c r="L40" t="str">
        <f>VLOOKUP(K40,Joueurs!$A:$F,2,FALSE)</f>
        <v>NIEHE</v>
      </c>
      <c r="M40" t="str">
        <f>VLOOKUP(K40,Joueurs!$A:$F,3,FALSE)</f>
        <v>Marie-Luc</v>
      </c>
      <c r="N40" t="str">
        <f>VLOOKUP(K40,Joueurs!$A:$F,6,FALSE)</f>
        <v>GIB</v>
      </c>
      <c r="O40" t="str">
        <f>VLOOKUP(K40,Joueurs!$A:$F,4,FALSE)</f>
        <v>D</v>
      </c>
      <c r="P40" t="str">
        <f>VLOOKUP(K40,Joueurs!$A:$F,5,FALSE)</f>
        <v>5A</v>
      </c>
      <c r="Q40">
        <v>776</v>
      </c>
      <c r="R40">
        <f t="shared" si="1"/>
        <v>39</v>
      </c>
      <c r="S40" t="s">
        <v>197</v>
      </c>
    </row>
    <row r="41" spans="1:19">
      <c r="A41">
        <v>6033977</v>
      </c>
      <c r="B41" t="str">
        <f>VLOOKUP(A41,Joueurs!$A:$F,2,FALSE)</f>
        <v>SEBASTIAN SANTAMARIA</v>
      </c>
      <c r="C41" t="str">
        <f>VLOOKUP(A41,Joueurs!$A:$F,3,FALSE)</f>
        <v>Miguel</v>
      </c>
      <c r="D41" t="str">
        <f>VLOOKUP(A41,Joueurs!$A:$F,6,FALSE)</f>
        <v>ACJ</v>
      </c>
      <c r="E41" t="str">
        <f>VLOOKUP(A41,Joueurs!$A:$F,4,FALSE)</f>
        <v>S</v>
      </c>
      <c r="F41" t="str">
        <f>VLOOKUP(A41,Joueurs!$A:$F,5,FALSE)</f>
        <v>3B</v>
      </c>
      <c r="G41">
        <v>760</v>
      </c>
      <c r="H41">
        <f t="shared" si="0"/>
        <v>40</v>
      </c>
      <c r="I41" t="s">
        <v>104</v>
      </c>
      <c r="K41">
        <v>6021688</v>
      </c>
      <c r="L41" t="str">
        <f>VLOOKUP(K41,Joueurs!$A:$F,2,FALSE)</f>
        <v>DOUMIER</v>
      </c>
      <c r="M41" t="str">
        <f>VLOOKUP(K41,Joueurs!$A:$F,3,FALSE)</f>
        <v>Danielle</v>
      </c>
      <c r="N41" t="str">
        <f>VLOOKUP(K41,Joueurs!$A:$F,6,FALSE)</f>
        <v>KAA</v>
      </c>
      <c r="O41" t="str">
        <f>VLOOKUP(K41,Joueurs!$A:$F,4,FALSE)</f>
        <v>V</v>
      </c>
      <c r="P41" t="str">
        <f>VLOOKUP(K41,Joueurs!$A:$F,5,FALSE)</f>
        <v>5C</v>
      </c>
      <c r="Q41">
        <v>775</v>
      </c>
      <c r="R41">
        <f t="shared" si="1"/>
        <v>40</v>
      </c>
      <c r="S41" t="s">
        <v>237</v>
      </c>
    </row>
    <row r="42" spans="1:19">
      <c r="A42">
        <v>6049147</v>
      </c>
      <c r="B42" t="str">
        <f>VLOOKUP(A42,Joueurs!$A:$F,2,FALSE)</f>
        <v>HAMBLENNE</v>
      </c>
      <c r="C42" t="str">
        <f>VLOOKUP(A42,Joueurs!$A:$F,3,FALSE)</f>
        <v>Marc</v>
      </c>
      <c r="D42" t="str">
        <f>VLOOKUP(A42,Joueurs!$A:$F,6,FALSE)</f>
        <v>GIB</v>
      </c>
      <c r="E42" t="str">
        <f>VLOOKUP(A42,Joueurs!$A:$F,4,FALSE)</f>
        <v>S</v>
      </c>
      <c r="F42" t="str">
        <f>VLOOKUP(A42,Joueurs!$A:$F,5,FALSE)</f>
        <v>6A</v>
      </c>
      <c r="G42">
        <v>758</v>
      </c>
      <c r="H42">
        <f t="shared" si="0"/>
        <v>41</v>
      </c>
      <c r="I42" t="s">
        <v>197</v>
      </c>
      <c r="K42">
        <v>6044637</v>
      </c>
      <c r="L42" t="str">
        <f>VLOOKUP(K42,Joueurs!$A:$F,2,FALSE)</f>
        <v>GODEFROID</v>
      </c>
      <c r="M42" t="str">
        <f>VLOOKUP(K42,Joueurs!$A:$F,3,FALSE)</f>
        <v>Edith</v>
      </c>
      <c r="N42" t="str">
        <f>VLOOKUP(K42,Joueurs!$A:$F,6,FALSE)</f>
        <v>YOD</v>
      </c>
      <c r="O42" t="str">
        <f>VLOOKUP(K42,Joueurs!$A:$F,4,FALSE)</f>
        <v>D</v>
      </c>
      <c r="P42" t="str">
        <f>VLOOKUP(K42,Joueurs!$A:$F,5,FALSE)</f>
        <v>6A</v>
      </c>
      <c r="Q42">
        <v>769</v>
      </c>
      <c r="R42">
        <f t="shared" si="1"/>
        <v>41</v>
      </c>
      <c r="S42" t="s">
        <v>237</v>
      </c>
    </row>
    <row r="43" spans="1:19">
      <c r="A43">
        <v>6036546</v>
      </c>
      <c r="B43" t="str">
        <f>VLOOKUP(A43,Joueurs!$A:$F,2,FALSE)</f>
        <v>FANCON</v>
      </c>
      <c r="C43" t="str">
        <f>VLOOKUP(A43,Joueurs!$A:$F,3,FALSE)</f>
        <v>Marie-Claude</v>
      </c>
      <c r="D43" t="str">
        <f>VLOOKUP(A43,Joueurs!$A:$F,6,FALSE)</f>
        <v>REC</v>
      </c>
      <c r="E43" t="str">
        <f>VLOOKUP(A43,Joueurs!$A:$F,4,FALSE)</f>
        <v>V</v>
      </c>
      <c r="F43" t="str">
        <f>VLOOKUP(A43,Joueurs!$A:$F,5,FALSE)</f>
        <v>5B</v>
      </c>
      <c r="G43">
        <v>757</v>
      </c>
      <c r="H43">
        <f t="shared" si="0"/>
        <v>42</v>
      </c>
      <c r="I43" t="s">
        <v>237</v>
      </c>
      <c r="K43">
        <v>6045254</v>
      </c>
      <c r="L43" t="str">
        <f>VLOOKUP(K43,Joueurs!$A:$F,2,FALSE)</f>
        <v>SAMPOUX</v>
      </c>
      <c r="M43" t="str">
        <f>VLOOKUP(K43,Joueurs!$A:$F,3,FALSE)</f>
        <v>Christophe</v>
      </c>
      <c r="N43" t="str">
        <f>VLOOKUP(K43,Joueurs!$A:$F,6,FALSE)</f>
        <v>GIB</v>
      </c>
      <c r="O43" t="str">
        <f>VLOOKUP(K43,Joueurs!$A:$F,4,FALSE)</f>
        <v>S</v>
      </c>
      <c r="P43" t="str">
        <f>VLOOKUP(K43,Joueurs!$A:$F,5,FALSE)</f>
        <v>4C</v>
      </c>
      <c r="Q43">
        <v>765</v>
      </c>
      <c r="R43">
        <f t="shared" si="1"/>
        <v>42</v>
      </c>
      <c r="S43" t="s">
        <v>197</v>
      </c>
    </row>
    <row r="44" spans="1:19">
      <c r="A44">
        <v>6014765</v>
      </c>
      <c r="B44" t="str">
        <f>VLOOKUP(A44,Joueurs!$A:$F,2,FALSE)</f>
        <v>ORBAN</v>
      </c>
      <c r="C44" t="str">
        <f>VLOOKUP(A44,Joueurs!$A:$F,3,FALSE)</f>
        <v>François</v>
      </c>
      <c r="D44" t="str">
        <f>VLOOKUP(A44,Joueurs!$A:$F,6,FALSE)</f>
        <v>PHE</v>
      </c>
      <c r="E44" t="str">
        <f>VLOOKUP(A44,Joueurs!$A:$F,4,FALSE)</f>
        <v>D</v>
      </c>
      <c r="F44" t="str">
        <f>VLOOKUP(A44,Joueurs!$A:$F,5,FALSE)</f>
        <v>5D</v>
      </c>
      <c r="G44">
        <v>752</v>
      </c>
      <c r="H44">
        <f t="shared" si="0"/>
        <v>43</v>
      </c>
      <c r="I44" t="s">
        <v>420</v>
      </c>
      <c r="K44">
        <v>6037692</v>
      </c>
      <c r="L44" t="str">
        <f>VLOOKUP(K44,Joueurs!$A:$F,2,FALSE)</f>
        <v>HEIREBRANT</v>
      </c>
      <c r="M44" t="str">
        <f>VLOOKUP(K44,Joueurs!$A:$F,3,FALSE)</f>
        <v>Jean-Marie</v>
      </c>
      <c r="N44" t="str">
        <f>VLOOKUP(K44,Joueurs!$A:$F,6,FALSE)</f>
        <v>GIB</v>
      </c>
      <c r="O44" t="str">
        <f>VLOOKUP(K44,Joueurs!$A:$F,4,FALSE)</f>
        <v>V</v>
      </c>
      <c r="P44" t="str">
        <f>VLOOKUP(K44,Joueurs!$A:$F,5,FALSE)</f>
        <v>5A</v>
      </c>
      <c r="Q44">
        <v>759</v>
      </c>
      <c r="R44">
        <f t="shared" si="1"/>
        <v>43</v>
      </c>
      <c r="S44" t="s">
        <v>197</v>
      </c>
    </row>
    <row r="45" spans="1:19">
      <c r="A45">
        <v>6037062</v>
      </c>
      <c r="B45" t="str">
        <f>VLOOKUP(A45,Joueurs!$A:$F,2,FALSE)</f>
        <v>BEYLEMANS</v>
      </c>
      <c r="C45" t="str">
        <f>VLOOKUP(A45,Joueurs!$A:$F,3,FALSE)</f>
        <v>Robert</v>
      </c>
      <c r="D45" t="str">
        <f>VLOOKUP(A45,Joueurs!$A:$F,6,FALSE)</f>
        <v>KAA</v>
      </c>
      <c r="E45" t="str">
        <f>VLOOKUP(A45,Joueurs!$A:$F,4,FALSE)</f>
        <v>V</v>
      </c>
      <c r="F45" t="str">
        <f>VLOOKUP(A45,Joueurs!$A:$F,5,FALSE)</f>
        <v>6D</v>
      </c>
      <c r="G45">
        <v>751</v>
      </c>
      <c r="H45">
        <f t="shared" si="0"/>
        <v>44</v>
      </c>
      <c r="I45" t="s">
        <v>237</v>
      </c>
      <c r="K45">
        <v>6045333</v>
      </c>
      <c r="L45" t="str">
        <f>VLOOKUP(K45,Joueurs!$A:$F,2,FALSE)</f>
        <v>MARECHAL</v>
      </c>
      <c r="M45" t="str">
        <f>VLOOKUP(K45,Joueurs!$A:$F,3,FALSE)</f>
        <v>Fernand</v>
      </c>
      <c r="N45" t="str">
        <f>VLOOKUP(K45,Joueurs!$A:$F,6,FALSE)</f>
        <v>STA</v>
      </c>
      <c r="O45" t="str">
        <f>VLOOKUP(K45,Joueurs!$A:$F,4,FALSE)</f>
        <v>V</v>
      </c>
      <c r="P45" t="str">
        <f>VLOOKUP(K45,Joueurs!$A:$F,5,FALSE)</f>
        <v>5A</v>
      </c>
      <c r="Q45">
        <v>757</v>
      </c>
      <c r="R45">
        <f t="shared" si="1"/>
        <v>44</v>
      </c>
      <c r="S45" t="s">
        <v>420</v>
      </c>
    </row>
    <row r="46" spans="1:19">
      <c r="A46">
        <v>6045265</v>
      </c>
      <c r="B46" t="str">
        <f>VLOOKUP(A46,Joueurs!$A:$F,2,FALSE)</f>
        <v>UYTTERHAEGHE</v>
      </c>
      <c r="C46" t="str">
        <f>VLOOKUP(A46,Joueurs!$A:$F,3,FALSE)</f>
        <v>Cécile</v>
      </c>
      <c r="D46" t="str">
        <f>VLOOKUP(A46,Joueurs!$A:$F,6,FALSE)</f>
        <v>GIB</v>
      </c>
      <c r="E46" t="str">
        <f>VLOOKUP(A46,Joueurs!$A:$F,4,FALSE)</f>
        <v>S</v>
      </c>
      <c r="F46" t="str">
        <f>VLOOKUP(A46,Joueurs!$A:$F,5,FALSE)</f>
        <v>6A</v>
      </c>
      <c r="G46">
        <v>747</v>
      </c>
      <c r="H46">
        <f t="shared" si="0"/>
        <v>45</v>
      </c>
      <c r="I46" t="s">
        <v>197</v>
      </c>
      <c r="K46">
        <v>6049147</v>
      </c>
      <c r="L46" t="str">
        <f>VLOOKUP(K46,Joueurs!$A:$F,2,FALSE)</f>
        <v>HAMBLENNE</v>
      </c>
      <c r="M46" t="str">
        <f>VLOOKUP(K46,Joueurs!$A:$F,3,FALSE)</f>
        <v>Marc</v>
      </c>
      <c r="N46" t="str">
        <f>VLOOKUP(K46,Joueurs!$A:$F,6,FALSE)</f>
        <v>GIB</v>
      </c>
      <c r="O46" t="str">
        <f>VLOOKUP(K46,Joueurs!$A:$F,4,FALSE)</f>
        <v>S</v>
      </c>
      <c r="P46" t="str">
        <f>VLOOKUP(K46,Joueurs!$A:$F,5,FALSE)</f>
        <v>6A</v>
      </c>
      <c r="Q46">
        <v>754</v>
      </c>
      <c r="R46">
        <f t="shared" si="1"/>
        <v>45</v>
      </c>
      <c r="S46" t="s">
        <v>197</v>
      </c>
    </row>
    <row r="47" spans="1:19">
      <c r="A47">
        <v>6049068</v>
      </c>
      <c r="B47" t="str">
        <f>VLOOKUP(A47,Joueurs!$A:$F,2,FALSE)</f>
        <v>VANEETVELD</v>
      </c>
      <c r="C47" t="str">
        <f>VLOOKUP(A47,Joueurs!$A:$F,3,FALSE)</f>
        <v>Alain</v>
      </c>
      <c r="D47" t="str">
        <f>VLOOKUP(A47,Joueurs!$A:$F,6,FALSE)</f>
        <v>YOD</v>
      </c>
      <c r="E47" t="str">
        <f>VLOOKUP(A47,Joueurs!$A:$F,4,FALSE)</f>
        <v>S</v>
      </c>
      <c r="F47" t="str">
        <f>VLOOKUP(A47,Joueurs!$A:$F,5,FALSE)</f>
        <v>6B</v>
      </c>
      <c r="G47">
        <v>747</v>
      </c>
      <c r="H47">
        <f t="shared" si="0"/>
        <v>45</v>
      </c>
      <c r="I47" t="s">
        <v>237</v>
      </c>
      <c r="K47">
        <v>6039172</v>
      </c>
      <c r="L47" t="str">
        <f>VLOOKUP(K47,Joueurs!$A:$F,2,FALSE)</f>
        <v>JAUNIAU</v>
      </c>
      <c r="M47" t="str">
        <f>VLOOKUP(K47,Joueurs!$A:$F,3,FALSE)</f>
        <v>Tony</v>
      </c>
      <c r="N47" t="str">
        <f>VLOOKUP(K47,Joueurs!$A:$F,6,FALSE)</f>
        <v>GIB</v>
      </c>
      <c r="O47" t="str">
        <f>VLOOKUP(K47,Joueurs!$A:$F,4,FALSE)</f>
        <v>S</v>
      </c>
      <c r="P47" t="str">
        <f>VLOOKUP(K47,Joueurs!$A:$F,5,FALSE)</f>
        <v>6D</v>
      </c>
      <c r="Q47">
        <v>748</v>
      </c>
      <c r="R47">
        <f t="shared" si="1"/>
        <v>46</v>
      </c>
      <c r="S47" t="s">
        <v>197</v>
      </c>
    </row>
    <row r="48" spans="1:19">
      <c r="A48">
        <v>6000546</v>
      </c>
      <c r="B48" t="str">
        <f>VLOOKUP(A48,Joueurs!$A:$F,2,FALSE)</f>
        <v>CARLIER</v>
      </c>
      <c r="C48" t="str">
        <f>VLOOKUP(A48,Joueurs!$A:$F,3,FALSE)</f>
        <v>Marie-Colette</v>
      </c>
      <c r="D48" t="str">
        <f>VLOOKUP(A48,Joueurs!$A:$F,6,FALSE)</f>
        <v>ACJ</v>
      </c>
      <c r="E48" t="str">
        <f>VLOOKUP(A48,Joueurs!$A:$F,4,FALSE)</f>
        <v>D</v>
      </c>
      <c r="F48" t="str">
        <f>VLOOKUP(A48,Joueurs!$A:$F,5,FALSE)</f>
        <v>5D</v>
      </c>
      <c r="G48">
        <v>745</v>
      </c>
      <c r="H48">
        <f t="shared" si="0"/>
        <v>47</v>
      </c>
      <c r="I48" t="s">
        <v>104</v>
      </c>
      <c r="K48">
        <v>6044154</v>
      </c>
      <c r="L48" t="str">
        <f>VLOOKUP(K48,Joueurs!$A:$F,2,FALSE)</f>
        <v>BOULANGER</v>
      </c>
      <c r="M48" t="str">
        <f>VLOOKUP(K48,Joueurs!$A:$F,3,FALSE)</f>
        <v>Sabine</v>
      </c>
      <c r="N48" t="str">
        <f>VLOOKUP(K48,Joueurs!$A:$F,6,FALSE)</f>
        <v>KAA</v>
      </c>
      <c r="O48" t="str">
        <f>VLOOKUP(K48,Joueurs!$A:$F,4,FALSE)</f>
        <v>S</v>
      </c>
      <c r="P48" t="str">
        <f>VLOOKUP(K48,Joueurs!$A:$F,5,FALSE)</f>
        <v>6B</v>
      </c>
      <c r="Q48">
        <v>747</v>
      </c>
      <c r="R48">
        <f t="shared" si="1"/>
        <v>47</v>
      </c>
      <c r="S48" t="s">
        <v>237</v>
      </c>
    </row>
    <row r="49" spans="1:19">
      <c r="A49">
        <v>6041135</v>
      </c>
      <c r="B49" t="str">
        <f>VLOOKUP(A49,Joueurs!$A:$F,2,FALSE)</f>
        <v>FRANCOIS</v>
      </c>
      <c r="C49" t="str">
        <f>VLOOKUP(A49,Joueurs!$A:$F,3,FALSE)</f>
        <v>Louis</v>
      </c>
      <c r="D49" t="str">
        <f>VLOOKUP(A49,Joueurs!$A:$F,6,FALSE)</f>
        <v>YOD</v>
      </c>
      <c r="E49" t="str">
        <f>VLOOKUP(A49,Joueurs!$A:$F,4,FALSE)</f>
        <v>S</v>
      </c>
      <c r="F49" t="str">
        <f>VLOOKUP(A49,Joueurs!$A:$F,5,FALSE)</f>
        <v>4B</v>
      </c>
      <c r="G49">
        <v>742</v>
      </c>
      <c r="H49">
        <f t="shared" si="0"/>
        <v>48</v>
      </c>
      <c r="I49" t="s">
        <v>237</v>
      </c>
      <c r="K49">
        <v>6038173</v>
      </c>
      <c r="L49" t="str">
        <f>VLOOKUP(K49,Joueurs!$A:$F,2,FALSE)</f>
        <v>DE THIER</v>
      </c>
      <c r="M49" t="str">
        <f>VLOOKUP(K49,Joueurs!$A:$F,3,FALSE)</f>
        <v>Brigitte</v>
      </c>
      <c r="N49" t="str">
        <f>VLOOKUP(K49,Joueurs!$A:$F,6,FALSE)</f>
        <v>KAA</v>
      </c>
      <c r="O49" t="str">
        <f>VLOOKUP(K49,Joueurs!$A:$F,4,FALSE)</f>
        <v>V</v>
      </c>
      <c r="P49" t="str">
        <f>VLOOKUP(K49,Joueurs!$A:$F,5,FALSE)</f>
        <v>6B</v>
      </c>
      <c r="Q49">
        <v>739</v>
      </c>
      <c r="R49">
        <f t="shared" si="1"/>
        <v>48</v>
      </c>
      <c r="S49" t="s">
        <v>237</v>
      </c>
    </row>
    <row r="50" spans="1:19">
      <c r="A50">
        <v>6048778</v>
      </c>
      <c r="B50" t="str">
        <f>VLOOKUP(A50,Joueurs!$A:$F,2,FALSE)</f>
        <v>GILBERT</v>
      </c>
      <c r="C50" t="str">
        <f>VLOOKUP(A50,Joueurs!$A:$F,3,FALSE)</f>
        <v>Muriel</v>
      </c>
      <c r="D50" t="str">
        <f>VLOOKUP(A50,Joueurs!$A:$F,6,FALSE)</f>
        <v>GIB</v>
      </c>
      <c r="E50" t="str">
        <f>VLOOKUP(A50,Joueurs!$A:$F,4,FALSE)</f>
        <v>S</v>
      </c>
      <c r="F50" t="str">
        <f>VLOOKUP(A50,Joueurs!$A:$F,5,FALSE)</f>
        <v>6A</v>
      </c>
      <c r="G50">
        <v>728</v>
      </c>
      <c r="H50">
        <f t="shared" si="0"/>
        <v>49</v>
      </c>
      <c r="I50" t="s">
        <v>197</v>
      </c>
      <c r="K50">
        <v>6032102</v>
      </c>
      <c r="L50" t="str">
        <f>VLOOKUP(K50,Joueurs!$A:$F,2,FALSE)</f>
        <v>HALMES</v>
      </c>
      <c r="M50" t="str">
        <f>VLOOKUP(K50,Joueurs!$A:$F,3,FALSE)</f>
        <v>Barbara</v>
      </c>
      <c r="N50" t="str">
        <f>VLOOKUP(K50,Joueurs!$A:$F,6,FALSE)</f>
        <v>KAA</v>
      </c>
      <c r="O50" t="str">
        <f>VLOOKUP(K50,Joueurs!$A:$F,4,FALSE)</f>
        <v>D</v>
      </c>
      <c r="P50" t="str">
        <f>VLOOKUP(K50,Joueurs!$A:$F,5,FALSE)</f>
        <v>5B</v>
      </c>
      <c r="Q50">
        <v>735</v>
      </c>
      <c r="R50">
        <f t="shared" si="1"/>
        <v>49</v>
      </c>
      <c r="S50" t="s">
        <v>237</v>
      </c>
    </row>
    <row r="51" spans="1:19">
      <c r="A51">
        <v>6030666</v>
      </c>
      <c r="B51" t="str">
        <f>VLOOKUP(A51,Joueurs!$A:$F,2,FALSE)</f>
        <v>URBAIN</v>
      </c>
      <c r="C51" t="str">
        <f>VLOOKUP(A51,Joueurs!$A:$F,3,FALSE)</f>
        <v>Anne-Thérèse</v>
      </c>
      <c r="D51" t="str">
        <f>VLOOKUP(A51,Joueurs!$A:$F,6,FALSE)</f>
        <v>GIB</v>
      </c>
      <c r="E51" t="str">
        <f>VLOOKUP(A51,Joueurs!$A:$F,4,FALSE)</f>
        <v>S</v>
      </c>
      <c r="F51" t="str">
        <f>VLOOKUP(A51,Joueurs!$A:$F,5,FALSE)</f>
        <v>5B</v>
      </c>
      <c r="G51">
        <v>724</v>
      </c>
      <c r="H51">
        <f t="shared" si="0"/>
        <v>50</v>
      </c>
      <c r="I51" t="s">
        <v>197</v>
      </c>
      <c r="K51">
        <v>6005271</v>
      </c>
      <c r="L51" t="str">
        <f>VLOOKUP(K51,Joueurs!$A:$F,2,FALSE)</f>
        <v>SOBOTIK</v>
      </c>
      <c r="M51" t="str">
        <f>VLOOKUP(K51,Joueurs!$A:$F,3,FALSE)</f>
        <v>Danielle</v>
      </c>
      <c r="N51" t="str">
        <f>VLOOKUP(K51,Joueurs!$A:$F,6,FALSE)</f>
        <v>STA</v>
      </c>
      <c r="O51" t="str">
        <f>VLOOKUP(K51,Joueurs!$A:$F,4,FALSE)</f>
        <v>D</v>
      </c>
      <c r="P51" t="str">
        <f>VLOOKUP(K51,Joueurs!$A:$F,5,FALSE)</f>
        <v>5C</v>
      </c>
      <c r="Q51">
        <v>720</v>
      </c>
      <c r="R51">
        <f t="shared" si="1"/>
        <v>50</v>
      </c>
      <c r="S51" t="s">
        <v>420</v>
      </c>
    </row>
    <row r="52" spans="1:19">
      <c r="A52" s="34">
        <v>6049441</v>
      </c>
      <c r="B52" t="str">
        <f>VLOOKUP(A52,Joueurs!$A:$F,2,FALSE)</f>
        <v>CALDOW</v>
      </c>
      <c r="C52" t="str">
        <f>VLOOKUP(A52,Joueurs!$A:$F,3,FALSE)</f>
        <v>Gil</v>
      </c>
      <c r="D52" t="str">
        <f>VLOOKUP(A52,Joueurs!$A:$F,6,FALSE)</f>
        <v>GIB</v>
      </c>
      <c r="E52" t="str">
        <f>VLOOKUP(A52,Joueurs!$A:$F,4,FALSE)</f>
        <v>S</v>
      </c>
      <c r="F52" t="str">
        <f>VLOOKUP(A52,Joueurs!$A:$F,5,FALSE)</f>
        <v>7</v>
      </c>
      <c r="G52">
        <v>723</v>
      </c>
      <c r="H52">
        <f t="shared" si="0"/>
        <v>51</v>
      </c>
      <c r="I52" t="s">
        <v>197</v>
      </c>
      <c r="K52">
        <v>6030666</v>
      </c>
      <c r="L52" t="str">
        <f>VLOOKUP(K52,Joueurs!$A:$F,2,FALSE)</f>
        <v>URBAIN</v>
      </c>
      <c r="M52" t="str">
        <f>VLOOKUP(K52,Joueurs!$A:$F,3,FALSE)</f>
        <v>Anne-Thérèse</v>
      </c>
      <c r="N52" t="str">
        <f>VLOOKUP(K52,Joueurs!$A:$F,6,FALSE)</f>
        <v>GIB</v>
      </c>
      <c r="O52" t="str">
        <f>VLOOKUP(K52,Joueurs!$A:$F,4,FALSE)</f>
        <v>S</v>
      </c>
      <c r="P52" t="str">
        <f>VLOOKUP(K52,Joueurs!$A:$F,5,FALSE)</f>
        <v>5B</v>
      </c>
      <c r="Q52">
        <v>717</v>
      </c>
      <c r="R52">
        <f t="shared" si="1"/>
        <v>51</v>
      </c>
      <c r="S52" t="s">
        <v>197</v>
      </c>
    </row>
    <row r="53" spans="1:19">
      <c r="A53">
        <v>6039172</v>
      </c>
      <c r="B53" t="str">
        <f>VLOOKUP(A53,Joueurs!$A:$F,2,FALSE)</f>
        <v>JAUNIAU</v>
      </c>
      <c r="C53" t="str">
        <f>VLOOKUP(A53,Joueurs!$A:$F,3,FALSE)</f>
        <v>Tony</v>
      </c>
      <c r="D53" t="str">
        <f>VLOOKUP(A53,Joueurs!$A:$F,6,FALSE)</f>
        <v>GIB</v>
      </c>
      <c r="E53" t="str">
        <f>VLOOKUP(A53,Joueurs!$A:$F,4,FALSE)</f>
        <v>S</v>
      </c>
      <c r="F53" t="str">
        <f>VLOOKUP(A53,Joueurs!$A:$F,5,FALSE)</f>
        <v>6D</v>
      </c>
      <c r="G53">
        <v>722</v>
      </c>
      <c r="H53">
        <f t="shared" si="0"/>
        <v>52</v>
      </c>
      <c r="I53" t="s">
        <v>197</v>
      </c>
      <c r="K53">
        <v>6048148</v>
      </c>
      <c r="L53" t="str">
        <f>VLOOKUP(K53,Joueurs!$A:$F,2,FALSE)</f>
        <v>CROSSET</v>
      </c>
      <c r="M53" t="str">
        <f>VLOOKUP(K53,Joueurs!$A:$F,3,FALSE)</f>
        <v>Jean-Marie</v>
      </c>
      <c r="N53" t="str">
        <f>VLOOKUP(K53,Joueurs!$A:$F,6,FALSE)</f>
        <v>QUA</v>
      </c>
      <c r="O53" t="str">
        <f>VLOOKUP(K53,Joueurs!$A:$F,4,FALSE)</f>
        <v>V</v>
      </c>
      <c r="P53" t="str">
        <f>VLOOKUP(K53,Joueurs!$A:$F,5,FALSE)</f>
        <v>6A</v>
      </c>
      <c r="Q53">
        <v>717</v>
      </c>
      <c r="R53">
        <f t="shared" si="1"/>
        <v>51</v>
      </c>
      <c r="S53" t="s">
        <v>358</v>
      </c>
    </row>
    <row r="54" spans="1:19">
      <c r="A54">
        <v>6032102</v>
      </c>
      <c r="B54" t="str">
        <f>VLOOKUP(A54,Joueurs!$A:$F,2,FALSE)</f>
        <v>HALMES</v>
      </c>
      <c r="C54" t="str">
        <f>VLOOKUP(A54,Joueurs!$A:$F,3,FALSE)</f>
        <v>Barbara</v>
      </c>
      <c r="D54" t="str">
        <f>VLOOKUP(A54,Joueurs!$A:$F,6,FALSE)</f>
        <v>KAA</v>
      </c>
      <c r="E54" t="str">
        <f>VLOOKUP(A54,Joueurs!$A:$F,4,FALSE)</f>
        <v>D</v>
      </c>
      <c r="F54" t="str">
        <f>VLOOKUP(A54,Joueurs!$A:$F,5,FALSE)</f>
        <v>5B</v>
      </c>
      <c r="G54">
        <v>716</v>
      </c>
      <c r="H54">
        <f t="shared" si="0"/>
        <v>53</v>
      </c>
      <c r="I54" t="s">
        <v>237</v>
      </c>
      <c r="K54">
        <v>6037602</v>
      </c>
      <c r="L54" t="str">
        <f>VLOOKUP(K54,Joueurs!$A:$F,2,FALSE)</f>
        <v>REMY</v>
      </c>
      <c r="M54" t="str">
        <f>VLOOKUP(K54,Joueurs!$A:$F,3,FALSE)</f>
        <v>Martine</v>
      </c>
      <c r="N54" t="str">
        <f>VLOOKUP(K54,Joueurs!$A:$F,6,FALSE)</f>
        <v>LAP</v>
      </c>
      <c r="O54" t="str">
        <f>VLOOKUP(K54,Joueurs!$A:$F,4,FALSE)</f>
        <v>S</v>
      </c>
      <c r="P54" t="str">
        <f>VLOOKUP(K54,Joueurs!$A:$F,5,FALSE)</f>
        <v>5D</v>
      </c>
      <c r="Q54">
        <v>712</v>
      </c>
      <c r="R54">
        <f t="shared" si="1"/>
        <v>53</v>
      </c>
      <c r="S54" t="s">
        <v>104</v>
      </c>
    </row>
    <row r="55" spans="1:19">
      <c r="A55">
        <v>6048407</v>
      </c>
      <c r="B55" t="str">
        <f>VLOOKUP(A55,Joueurs!$A:$F,2,FALSE)</f>
        <v>DEGRACE</v>
      </c>
      <c r="C55" t="str">
        <f>VLOOKUP(A55,Joueurs!$A:$F,3,FALSE)</f>
        <v>Patricia</v>
      </c>
      <c r="D55" t="str">
        <f>VLOOKUP(A55,Joueurs!$A:$F,6,FALSE)</f>
        <v>BSC</v>
      </c>
      <c r="E55" t="str">
        <f>VLOOKUP(A55,Joueurs!$A:$F,4,FALSE)</f>
        <v>S</v>
      </c>
      <c r="F55" t="str">
        <f>VLOOKUP(A55,Joueurs!$A:$F,5,FALSE)</f>
        <v>5C</v>
      </c>
      <c r="G55">
        <v>715</v>
      </c>
      <c r="H55">
        <f t="shared" si="0"/>
        <v>54</v>
      </c>
      <c r="I55" t="s">
        <v>197</v>
      </c>
      <c r="K55">
        <v>6002972</v>
      </c>
      <c r="L55" t="str">
        <f>VLOOKUP(K55,Joueurs!$A:$F,2,FALSE)</f>
        <v>CHAMPAGNE</v>
      </c>
      <c r="M55" t="str">
        <f>VLOOKUP(K55,Joueurs!$A:$F,3,FALSE)</f>
        <v>Jean</v>
      </c>
      <c r="N55" t="str">
        <f>VLOOKUP(K55,Joueurs!$A:$F,6,FALSE)</f>
        <v>ACJ</v>
      </c>
      <c r="O55" t="str">
        <f>VLOOKUP(K55,Joueurs!$A:$F,4,FALSE)</f>
        <v>D</v>
      </c>
      <c r="P55" t="str">
        <f>VLOOKUP(K55,Joueurs!$A:$F,5,FALSE)</f>
        <v>3B</v>
      </c>
      <c r="Q55">
        <v>711</v>
      </c>
      <c r="R55">
        <f t="shared" si="1"/>
        <v>54</v>
      </c>
      <c r="S55" t="s">
        <v>104</v>
      </c>
    </row>
    <row r="56" spans="1:19">
      <c r="A56">
        <v>6045715</v>
      </c>
      <c r="B56" t="str">
        <f>VLOOKUP(A56,Joueurs!$A:$F,2,FALSE)</f>
        <v>DUCARME</v>
      </c>
      <c r="C56" t="str">
        <f>VLOOKUP(A56,Joueurs!$A:$F,3,FALSE)</f>
        <v>Françoise</v>
      </c>
      <c r="D56" t="str">
        <f>VLOOKUP(A56,Joueurs!$A:$F,6,FALSE)</f>
        <v>KAA</v>
      </c>
      <c r="E56" t="str">
        <f>VLOOKUP(A56,Joueurs!$A:$F,4,FALSE)</f>
        <v>V</v>
      </c>
      <c r="F56" t="str">
        <f>VLOOKUP(A56,Joueurs!$A:$F,5,FALSE)</f>
        <v>4C</v>
      </c>
      <c r="G56">
        <v>715</v>
      </c>
      <c r="H56">
        <f t="shared" si="0"/>
        <v>54</v>
      </c>
      <c r="I56" t="s">
        <v>237</v>
      </c>
      <c r="K56">
        <v>6029948</v>
      </c>
      <c r="L56" t="str">
        <f>VLOOKUP(K56,Joueurs!$A:$F,2,FALSE)</f>
        <v>MARQUET</v>
      </c>
      <c r="M56" t="str">
        <f>VLOOKUP(K56,Joueurs!$A:$F,3,FALSE)</f>
        <v>Pascal</v>
      </c>
      <c r="N56" t="str">
        <f>VLOOKUP(K56,Joueurs!$A:$F,6,FALSE)</f>
        <v>QUA</v>
      </c>
      <c r="O56" t="str">
        <f>VLOOKUP(K56,Joueurs!$A:$F,4,FALSE)</f>
        <v>S</v>
      </c>
      <c r="P56" t="str">
        <f>VLOOKUP(K56,Joueurs!$A:$F,5,FALSE)</f>
        <v>5A</v>
      </c>
      <c r="Q56">
        <v>701</v>
      </c>
      <c r="R56">
        <f t="shared" si="1"/>
        <v>55</v>
      </c>
      <c r="S56" t="s">
        <v>358</v>
      </c>
    </row>
    <row r="57" spans="1:19">
      <c r="A57">
        <v>6038173</v>
      </c>
      <c r="B57" t="str">
        <f>VLOOKUP(A57,Joueurs!$A:$F,2,FALSE)</f>
        <v>DE THIER</v>
      </c>
      <c r="C57" t="str">
        <f>VLOOKUP(A57,Joueurs!$A:$F,3,FALSE)</f>
        <v>Brigitte</v>
      </c>
      <c r="D57" t="str">
        <f>VLOOKUP(A57,Joueurs!$A:$F,6,FALSE)</f>
        <v>KAA</v>
      </c>
      <c r="E57" t="str">
        <f>VLOOKUP(A57,Joueurs!$A:$F,4,FALSE)</f>
        <v>V</v>
      </c>
      <c r="F57" t="str">
        <f>VLOOKUP(A57,Joueurs!$A:$F,5,FALSE)</f>
        <v>6B</v>
      </c>
      <c r="G57">
        <v>703</v>
      </c>
      <c r="H57">
        <f t="shared" si="0"/>
        <v>56</v>
      </c>
      <c r="I57" t="s">
        <v>237</v>
      </c>
      <c r="K57">
        <v>6048025</v>
      </c>
      <c r="L57" t="str">
        <f>VLOOKUP(K57,Joueurs!$A:$F,2,FALSE)</f>
        <v>ROOSEN</v>
      </c>
      <c r="M57" t="str">
        <f>VLOOKUP(K57,Joueurs!$A:$F,3,FALSE)</f>
        <v>Christian</v>
      </c>
      <c r="N57" t="str">
        <f>VLOOKUP(K57,Joueurs!$A:$F,6,FALSE)</f>
        <v>YOD</v>
      </c>
      <c r="O57" t="str">
        <f>VLOOKUP(K57,Joueurs!$A:$F,4,FALSE)</f>
        <v>V</v>
      </c>
      <c r="P57" t="str">
        <f>VLOOKUP(K57,Joueurs!$A:$F,5,FALSE)</f>
        <v>6A</v>
      </c>
      <c r="Q57">
        <v>698</v>
      </c>
      <c r="R57">
        <f t="shared" si="1"/>
        <v>56</v>
      </c>
      <c r="S57" t="s">
        <v>237</v>
      </c>
    </row>
    <row r="58" spans="1:19">
      <c r="A58">
        <v>6040812</v>
      </c>
      <c r="B58" t="str">
        <f>VLOOKUP(A58,Joueurs!$A:$F,2,FALSE)</f>
        <v>THEMANS</v>
      </c>
      <c r="C58" t="str">
        <f>VLOOKUP(A58,Joueurs!$A:$F,3,FALSE)</f>
        <v>Axel</v>
      </c>
      <c r="D58" t="str">
        <f>VLOOKUP(A58,Joueurs!$A:$F,6,FALSE)</f>
        <v>ACJ</v>
      </c>
      <c r="E58" t="str">
        <f>VLOOKUP(A58,Joueurs!$A:$F,4,FALSE)</f>
        <v>S</v>
      </c>
      <c r="F58" t="str">
        <f>VLOOKUP(A58,Joueurs!$A:$F,5,FALSE)</f>
        <v>4D</v>
      </c>
      <c r="G58">
        <v>702</v>
      </c>
      <c r="H58">
        <f t="shared" si="0"/>
        <v>57</v>
      </c>
      <c r="I58" t="s">
        <v>104</v>
      </c>
      <c r="K58">
        <v>6045579</v>
      </c>
      <c r="L58" t="str">
        <f>VLOOKUP(K58,Joueurs!$A:$F,2,FALSE)</f>
        <v>GRANDJEAN</v>
      </c>
      <c r="M58" t="str">
        <f>VLOOKUP(K58,Joueurs!$A:$F,3,FALSE)</f>
        <v>Françoise</v>
      </c>
      <c r="N58" t="str">
        <f>VLOOKUP(K58,Joueurs!$A:$F,6,FALSE)</f>
        <v>GIB</v>
      </c>
      <c r="O58" t="str">
        <f>VLOOKUP(K58,Joueurs!$A:$F,4,FALSE)</f>
        <v>V</v>
      </c>
      <c r="P58" t="str">
        <f>VLOOKUP(K58,Joueurs!$A:$F,5,FALSE)</f>
        <v>6A</v>
      </c>
      <c r="Q58">
        <v>683</v>
      </c>
      <c r="R58">
        <f t="shared" si="1"/>
        <v>57</v>
      </c>
      <c r="S58" t="s">
        <v>197</v>
      </c>
    </row>
    <row r="59" spans="1:19">
      <c r="A59">
        <v>6029296</v>
      </c>
      <c r="B59" t="str">
        <f>VLOOKUP(A59,Joueurs!$A:$F,2,FALSE)</f>
        <v>BAURAIN</v>
      </c>
      <c r="C59" t="str">
        <f>VLOOKUP(A59,Joueurs!$A:$F,3,FALSE)</f>
        <v>Walter</v>
      </c>
      <c r="D59" t="str">
        <f>VLOOKUP(A59,Joueurs!$A:$F,6,FALSE)</f>
        <v>KAA</v>
      </c>
      <c r="E59" t="str">
        <f>VLOOKUP(A59,Joueurs!$A:$F,4,FALSE)</f>
        <v>D</v>
      </c>
      <c r="F59" t="str">
        <f>VLOOKUP(A59,Joueurs!$A:$F,5,FALSE)</f>
        <v>5C</v>
      </c>
      <c r="G59">
        <v>701</v>
      </c>
      <c r="H59">
        <f t="shared" si="0"/>
        <v>58</v>
      </c>
      <c r="I59" t="s">
        <v>237</v>
      </c>
      <c r="K59">
        <v>6049125</v>
      </c>
      <c r="L59" t="str">
        <f>VLOOKUP(K59,Joueurs!$A:$F,2,FALSE)</f>
        <v>DEVILLE</v>
      </c>
      <c r="M59" t="str">
        <f>VLOOKUP(K59,Joueurs!$A:$F,3,FALSE)</f>
        <v>Patricia</v>
      </c>
      <c r="N59" t="str">
        <f>VLOOKUP(K59,Joueurs!$A:$F,6,FALSE)</f>
        <v>YOD</v>
      </c>
      <c r="O59" t="str">
        <f>VLOOKUP(K59,Joueurs!$A:$F,4,FALSE)</f>
        <v>S</v>
      </c>
      <c r="P59" t="str">
        <f>VLOOKUP(K59,Joueurs!$A:$F,5,FALSE)</f>
        <v>6B</v>
      </c>
      <c r="Q59">
        <v>678</v>
      </c>
      <c r="R59">
        <f t="shared" si="1"/>
        <v>58</v>
      </c>
      <c r="S59" t="s">
        <v>237</v>
      </c>
    </row>
    <row r="60" spans="1:19">
      <c r="A60">
        <v>6037692</v>
      </c>
      <c r="B60" t="str">
        <f>VLOOKUP(A60,Joueurs!$A:$F,2,FALSE)</f>
        <v>HEIREBRANT</v>
      </c>
      <c r="C60" t="str">
        <f>VLOOKUP(A60,Joueurs!$A:$F,3,FALSE)</f>
        <v>Jean-Marie</v>
      </c>
      <c r="D60" t="str">
        <f>VLOOKUP(A60,Joueurs!$A:$F,6,FALSE)</f>
        <v>GIB</v>
      </c>
      <c r="E60" t="str">
        <f>VLOOKUP(A60,Joueurs!$A:$F,4,FALSE)</f>
        <v>V</v>
      </c>
      <c r="F60" t="str">
        <f>VLOOKUP(A60,Joueurs!$A:$F,5,FALSE)</f>
        <v>5A</v>
      </c>
      <c r="G60">
        <v>699</v>
      </c>
      <c r="H60">
        <f t="shared" si="0"/>
        <v>59</v>
      </c>
      <c r="I60" t="s">
        <v>197</v>
      </c>
      <c r="K60">
        <v>6048778</v>
      </c>
      <c r="L60" t="str">
        <f>VLOOKUP(K60,Joueurs!$A:$F,2,FALSE)</f>
        <v>GILBERT</v>
      </c>
      <c r="M60" t="str">
        <f>VLOOKUP(K60,Joueurs!$A:$F,3,FALSE)</f>
        <v>Muriel</v>
      </c>
      <c r="N60" t="str">
        <f>VLOOKUP(K60,Joueurs!$A:$F,6,FALSE)</f>
        <v>GIB</v>
      </c>
      <c r="O60" t="str">
        <f>VLOOKUP(K60,Joueurs!$A:$F,4,FALSE)</f>
        <v>S</v>
      </c>
      <c r="P60" t="str">
        <f>VLOOKUP(K60,Joueurs!$A:$F,5,FALSE)</f>
        <v>6A</v>
      </c>
      <c r="Q60">
        <v>675</v>
      </c>
      <c r="R60">
        <f t="shared" si="1"/>
        <v>59</v>
      </c>
      <c r="S60" t="s">
        <v>197</v>
      </c>
    </row>
    <row r="61" spans="1:19">
      <c r="A61">
        <v>6041416</v>
      </c>
      <c r="B61" t="str">
        <f>VLOOKUP(A61,Joueurs!$A:$F,2,FALSE)</f>
        <v>AUQUIERE</v>
      </c>
      <c r="C61" t="str">
        <f>VLOOKUP(A61,Joueurs!$A:$F,3,FALSE)</f>
        <v>Jocelyne</v>
      </c>
      <c r="D61" t="str">
        <f>VLOOKUP(A61,Joueurs!$A:$F,6,FALSE)</f>
        <v>BSC</v>
      </c>
      <c r="E61" t="str">
        <f>VLOOKUP(A61,Joueurs!$A:$F,4,FALSE)</f>
        <v>S</v>
      </c>
      <c r="F61" t="str">
        <f>VLOOKUP(A61,Joueurs!$A:$F,5,FALSE)</f>
        <v>6A</v>
      </c>
      <c r="G61">
        <v>681</v>
      </c>
      <c r="H61">
        <f t="shared" si="0"/>
        <v>60</v>
      </c>
      <c r="I61" t="s">
        <v>197</v>
      </c>
      <c r="K61" s="37">
        <v>6049441</v>
      </c>
      <c r="L61" t="str">
        <f>VLOOKUP(K61,Joueurs!$A:$F,2,FALSE)</f>
        <v>CALDOW</v>
      </c>
      <c r="M61" t="str">
        <f>VLOOKUP(K61,Joueurs!$A:$F,3,FALSE)</f>
        <v>Gil</v>
      </c>
      <c r="N61" t="str">
        <f>VLOOKUP(K61,Joueurs!$A:$F,6,FALSE)</f>
        <v>GIB</v>
      </c>
      <c r="O61" t="str">
        <f>VLOOKUP(K61,Joueurs!$A:$F,4,FALSE)</f>
        <v>S</v>
      </c>
      <c r="P61" t="str">
        <f>VLOOKUP(K61,Joueurs!$A:$F,5,FALSE)</f>
        <v>7</v>
      </c>
      <c r="Q61">
        <v>663</v>
      </c>
      <c r="R61">
        <f t="shared" si="1"/>
        <v>60</v>
      </c>
      <c r="S61" t="s">
        <v>197</v>
      </c>
    </row>
    <row r="62" spans="1:19">
      <c r="A62">
        <v>6048148</v>
      </c>
      <c r="B62" t="str">
        <f>VLOOKUP(A62,Joueurs!$A:$F,2,FALSE)</f>
        <v>CROSSET</v>
      </c>
      <c r="C62" t="str">
        <f>VLOOKUP(A62,Joueurs!$A:$F,3,FALSE)</f>
        <v>Jean-Marie</v>
      </c>
      <c r="D62" t="str">
        <f>VLOOKUP(A62,Joueurs!$A:$F,6,FALSE)</f>
        <v>QUA</v>
      </c>
      <c r="E62" t="str">
        <f>VLOOKUP(A62,Joueurs!$A:$F,4,FALSE)</f>
        <v>V</v>
      </c>
      <c r="F62" t="str">
        <f>VLOOKUP(A62,Joueurs!$A:$F,5,FALSE)</f>
        <v>6A</v>
      </c>
      <c r="G62">
        <v>665</v>
      </c>
      <c r="H62">
        <f t="shared" si="0"/>
        <v>61</v>
      </c>
      <c r="I62" t="s">
        <v>358</v>
      </c>
      <c r="K62">
        <v>6048532</v>
      </c>
      <c r="L62" t="str">
        <f>VLOOKUP(K62,Joueurs!$A:$F,2,FALSE)</f>
        <v>OEYEN</v>
      </c>
      <c r="M62" t="str">
        <f>VLOOKUP(K62,Joueurs!$A:$F,3,FALSE)</f>
        <v>Etienne</v>
      </c>
      <c r="N62" t="str">
        <f>VLOOKUP(K62,Joueurs!$A:$F,6,FALSE)</f>
        <v>QUA</v>
      </c>
      <c r="O62" t="str">
        <f>VLOOKUP(K62,Joueurs!$A:$F,4,FALSE)</f>
        <v>V</v>
      </c>
      <c r="P62" t="str">
        <f>VLOOKUP(K62,Joueurs!$A:$F,5,FALSE)</f>
        <v>6C</v>
      </c>
      <c r="Q62">
        <v>569</v>
      </c>
      <c r="R62">
        <f>RANK(Q62,Q$2:Q$62,0)</f>
        <v>61</v>
      </c>
      <c r="S62" t="s">
        <v>358</v>
      </c>
    </row>
    <row r="63" spans="1:19">
      <c r="A63">
        <v>6044637</v>
      </c>
      <c r="B63" t="str">
        <f>VLOOKUP(A63,Joueurs!$A:$F,2,FALSE)</f>
        <v>GODEFROID</v>
      </c>
      <c r="C63" t="str">
        <f>VLOOKUP(A63,Joueurs!$A:$F,3,FALSE)</f>
        <v>Edith</v>
      </c>
      <c r="D63" t="str">
        <f>VLOOKUP(A63,Joueurs!$A:$F,6,FALSE)</f>
        <v>YOD</v>
      </c>
      <c r="E63" t="str">
        <f>VLOOKUP(A63,Joueurs!$A:$F,4,FALSE)</f>
        <v>D</v>
      </c>
      <c r="F63" t="str">
        <f>VLOOKUP(A63,Joueurs!$A:$F,5,FALSE)</f>
        <v>6A</v>
      </c>
      <c r="G63">
        <v>663</v>
      </c>
      <c r="H63">
        <f t="shared" si="0"/>
        <v>62</v>
      </c>
      <c r="I63" t="s">
        <v>237</v>
      </c>
    </row>
    <row r="64" spans="1:19">
      <c r="A64">
        <v>6046782</v>
      </c>
      <c r="B64" t="str">
        <f>VLOOKUP(A64,Joueurs!$A:$F,2,FALSE)</f>
        <v>CHANTEUX</v>
      </c>
      <c r="C64" t="str">
        <f>VLOOKUP(A64,Joueurs!$A:$F,3,FALSE)</f>
        <v>Monique</v>
      </c>
      <c r="D64" t="str">
        <f>VLOOKUP(A64,Joueurs!$A:$F,6,FALSE)</f>
        <v>YOD</v>
      </c>
      <c r="E64" t="str">
        <f>VLOOKUP(A64,Joueurs!$A:$F,4,FALSE)</f>
        <v>D</v>
      </c>
      <c r="F64" t="str">
        <f>VLOOKUP(A64,Joueurs!$A:$F,5,FALSE)</f>
        <v>5D</v>
      </c>
      <c r="G64">
        <v>656</v>
      </c>
      <c r="H64">
        <f t="shared" si="0"/>
        <v>63</v>
      </c>
      <c r="I64" t="s">
        <v>237</v>
      </c>
    </row>
    <row r="65" spans="1:19">
      <c r="A65">
        <v>6045579</v>
      </c>
      <c r="B65" t="str">
        <f>VLOOKUP(A65,Joueurs!$A:$F,2,FALSE)</f>
        <v>GRANDJEAN</v>
      </c>
      <c r="C65" t="str">
        <f>VLOOKUP(A65,Joueurs!$A:$F,3,FALSE)</f>
        <v>Françoise</v>
      </c>
      <c r="D65" t="str">
        <f>VLOOKUP(A65,Joueurs!$A:$F,6,FALSE)</f>
        <v>GIB</v>
      </c>
      <c r="E65" t="str">
        <f>VLOOKUP(A65,Joueurs!$A:$F,4,FALSE)</f>
        <v>V</v>
      </c>
      <c r="F65" t="str">
        <f>VLOOKUP(A65,Joueurs!$A:$F,5,FALSE)</f>
        <v>6A</v>
      </c>
      <c r="G65">
        <v>653</v>
      </c>
      <c r="H65">
        <f t="shared" si="0"/>
        <v>64</v>
      </c>
      <c r="I65" t="s">
        <v>197</v>
      </c>
    </row>
    <row r="66" spans="1:19">
      <c r="A66">
        <v>6005271</v>
      </c>
      <c r="B66" t="str">
        <f>VLOOKUP(A66,Joueurs!$A:$F,2,FALSE)</f>
        <v>SOBOTIK</v>
      </c>
      <c r="C66" t="str">
        <f>VLOOKUP(A66,Joueurs!$A:$F,3,FALSE)</f>
        <v>Danielle</v>
      </c>
      <c r="D66" t="str">
        <f>VLOOKUP(A66,Joueurs!$A:$F,6,FALSE)</f>
        <v>STA</v>
      </c>
      <c r="E66" t="str">
        <f>VLOOKUP(A66,Joueurs!$A:$F,4,FALSE)</f>
        <v>D</v>
      </c>
      <c r="F66" t="str">
        <f>VLOOKUP(A66,Joueurs!$A:$F,5,FALSE)</f>
        <v>5C</v>
      </c>
      <c r="G66">
        <v>643</v>
      </c>
      <c r="H66">
        <f t="shared" ref="H66:H68" si="2">RANK(G66,G$2:G$69,0)</f>
        <v>65</v>
      </c>
      <c r="I66" t="s">
        <v>420</v>
      </c>
    </row>
    <row r="67" spans="1:19">
      <c r="A67">
        <v>6044154</v>
      </c>
      <c r="B67" t="str">
        <f>VLOOKUP(A67,Joueurs!$A:$F,2,FALSE)</f>
        <v>BOULANGER</v>
      </c>
      <c r="C67" t="str">
        <f>VLOOKUP(A67,Joueurs!$A:$F,3,FALSE)</f>
        <v>Sabine</v>
      </c>
      <c r="D67" t="str">
        <f>VLOOKUP(A67,Joueurs!$A:$F,6,FALSE)</f>
        <v>KAA</v>
      </c>
      <c r="E67" t="str">
        <f>VLOOKUP(A67,Joueurs!$A:$F,4,FALSE)</f>
        <v>S</v>
      </c>
      <c r="F67" t="str">
        <f>VLOOKUP(A67,Joueurs!$A:$F,5,FALSE)</f>
        <v>6B</v>
      </c>
      <c r="G67">
        <v>635</v>
      </c>
      <c r="H67">
        <f t="shared" si="2"/>
        <v>66</v>
      </c>
      <c r="I67" t="s">
        <v>237</v>
      </c>
    </row>
    <row r="68" spans="1:19">
      <c r="A68">
        <v>6048835</v>
      </c>
      <c r="B68" t="str">
        <f>VLOOKUP(A68,Joueurs!$A:$F,2,FALSE)</f>
        <v>LORAND</v>
      </c>
      <c r="C68" t="str">
        <f>VLOOKUP(A68,Joueurs!$A:$F,3,FALSE)</f>
        <v>Guy</v>
      </c>
      <c r="D68" t="str">
        <f>VLOOKUP(A68,Joueurs!$A:$F,6,FALSE)</f>
        <v>LAP</v>
      </c>
      <c r="E68" t="str">
        <f>VLOOKUP(A68,Joueurs!$A:$F,4,FALSE)</f>
        <v>S</v>
      </c>
      <c r="F68" t="str">
        <f>VLOOKUP(A68,Joueurs!$A:$F,5,FALSE)</f>
        <v>6C</v>
      </c>
      <c r="G68">
        <v>569</v>
      </c>
      <c r="H68">
        <f t="shared" si="2"/>
        <v>67</v>
      </c>
      <c r="I68" t="s">
        <v>104</v>
      </c>
    </row>
    <row r="69" spans="1:19">
      <c r="A69" s="3">
        <v>6048532</v>
      </c>
      <c r="B69" t="str">
        <f>VLOOKUP(A69,Joueurs!$A:$F,2,FALSE)</f>
        <v>OEYEN</v>
      </c>
      <c r="C69" t="str">
        <f>VLOOKUP(A69,Joueurs!$A:$F,3,FALSE)</f>
        <v>Etienne</v>
      </c>
      <c r="D69" t="str">
        <f>VLOOKUP(A69,Joueurs!$A:$F,6,FALSE)</f>
        <v>QUA</v>
      </c>
      <c r="E69" t="str">
        <f>VLOOKUP(A69,Joueurs!$A:$F,4,FALSE)</f>
        <v>V</v>
      </c>
      <c r="F69" t="str">
        <f>VLOOKUP(A69,Joueurs!$A:$F,5,FALSE)</f>
        <v>6C</v>
      </c>
      <c r="G69">
        <v>555</v>
      </c>
      <c r="H69">
        <f>RANK(G69,G$2:G$69,0)</f>
        <v>68</v>
      </c>
      <c r="I69" t="s">
        <v>358</v>
      </c>
    </row>
    <row r="71" spans="1:19">
      <c r="A71" s="3" t="s">
        <v>866</v>
      </c>
      <c r="K71" t="s">
        <v>866</v>
      </c>
    </row>
    <row r="72" spans="1:19">
      <c r="A72">
        <v>6035571</v>
      </c>
      <c r="B72" t="s">
        <v>770</v>
      </c>
      <c r="C72" t="s">
        <v>44</v>
      </c>
      <c r="D72" t="s">
        <v>1901</v>
      </c>
      <c r="E72" t="s">
        <v>7</v>
      </c>
      <c r="F72" t="s">
        <v>23</v>
      </c>
      <c r="G72">
        <v>727</v>
      </c>
      <c r="H72">
        <f>RANK(G72,G$2:G$73,0)</f>
        <v>50</v>
      </c>
      <c r="I72" t="s">
        <v>358</v>
      </c>
      <c r="K72">
        <v>6035571</v>
      </c>
      <c r="L72" t="s">
        <v>770</v>
      </c>
      <c r="M72" t="s">
        <v>44</v>
      </c>
      <c r="N72" t="s">
        <v>1901</v>
      </c>
      <c r="O72" t="s">
        <v>7</v>
      </c>
      <c r="P72" t="s">
        <v>23</v>
      </c>
      <c r="Q72">
        <v>820</v>
      </c>
      <c r="R72">
        <f>RANK(Q72,Q$2:Q$73,0)</f>
        <v>21</v>
      </c>
      <c r="S72" t="s">
        <v>358</v>
      </c>
    </row>
    <row r="73" spans="1:19">
      <c r="A73">
        <v>6041056</v>
      </c>
      <c r="B73" t="s">
        <v>1899</v>
      </c>
      <c r="C73" t="s">
        <v>1900</v>
      </c>
      <c r="D73" t="s">
        <v>1901</v>
      </c>
      <c r="E73" t="s">
        <v>7</v>
      </c>
      <c r="F73" t="s">
        <v>16</v>
      </c>
      <c r="G73">
        <v>697</v>
      </c>
      <c r="H73">
        <f>RANK(G73,G$2:G$73,0)</f>
        <v>61</v>
      </c>
      <c r="I73" t="s">
        <v>237</v>
      </c>
      <c r="K73">
        <v>6041056</v>
      </c>
      <c r="L73" t="s">
        <v>1899</v>
      </c>
      <c r="M73" t="s">
        <v>1900</v>
      </c>
      <c r="N73" t="s">
        <v>1901</v>
      </c>
      <c r="O73" t="s">
        <v>7</v>
      </c>
      <c r="P73" t="s">
        <v>16</v>
      </c>
      <c r="Q73">
        <v>735</v>
      </c>
      <c r="R73">
        <f>RANK(Q73,Q$2:Q$73,0)</f>
        <v>50</v>
      </c>
      <c r="S73" t="s">
        <v>237</v>
      </c>
    </row>
    <row r="75" spans="1:19">
      <c r="A75" t="s">
        <v>929</v>
      </c>
      <c r="K75" t="s">
        <v>929</v>
      </c>
    </row>
    <row r="76" spans="1:19">
      <c r="A76">
        <v>1</v>
      </c>
      <c r="B76" t="s">
        <v>2008</v>
      </c>
      <c r="K76">
        <v>1</v>
      </c>
      <c r="L76" t="s">
        <v>1185</v>
      </c>
    </row>
    <row r="77" spans="1:19">
      <c r="A77">
        <v>2</v>
      </c>
      <c r="B77" t="s">
        <v>2009</v>
      </c>
      <c r="C77" t="s">
        <v>2010</v>
      </c>
      <c r="D77" t="s">
        <v>937</v>
      </c>
      <c r="E77">
        <v>20</v>
      </c>
      <c r="K77">
        <v>2</v>
      </c>
      <c r="L77" t="s">
        <v>1186</v>
      </c>
      <c r="M77" t="s">
        <v>1187</v>
      </c>
      <c r="N77" t="s">
        <v>937</v>
      </c>
      <c r="O77">
        <v>70</v>
      </c>
    </row>
    <row r="78" spans="1:19">
      <c r="A78">
        <v>3</v>
      </c>
      <c r="B78" t="s">
        <v>2011</v>
      </c>
      <c r="C78" t="s">
        <v>2012</v>
      </c>
      <c r="D78" t="s">
        <v>1777</v>
      </c>
      <c r="E78">
        <v>34</v>
      </c>
      <c r="K78">
        <v>3</v>
      </c>
      <c r="L78" t="s">
        <v>1188</v>
      </c>
      <c r="M78" t="s">
        <v>1189</v>
      </c>
      <c r="N78" t="s">
        <v>931</v>
      </c>
      <c r="O78">
        <v>74</v>
      </c>
    </row>
    <row r="79" spans="1:19">
      <c r="A79">
        <v>4</v>
      </c>
      <c r="B79" s="24" t="s">
        <v>2045</v>
      </c>
      <c r="C79" t="s">
        <v>2013</v>
      </c>
      <c r="D79" t="s">
        <v>1780</v>
      </c>
      <c r="E79">
        <v>64</v>
      </c>
      <c r="K79">
        <v>4</v>
      </c>
      <c r="L79" s="24" t="s">
        <v>1190</v>
      </c>
      <c r="M79" t="s">
        <v>1191</v>
      </c>
      <c r="N79" t="s">
        <v>932</v>
      </c>
      <c r="O79">
        <v>113</v>
      </c>
    </row>
    <row r="80" spans="1:19">
      <c r="A80">
        <v>5</v>
      </c>
      <c r="B80" s="24" t="s">
        <v>2014</v>
      </c>
      <c r="C80" t="s">
        <v>2015</v>
      </c>
      <c r="D80" t="s">
        <v>1011</v>
      </c>
      <c r="E80">
        <v>26</v>
      </c>
      <c r="K80">
        <v>5</v>
      </c>
      <c r="L80" t="s">
        <v>1192</v>
      </c>
      <c r="M80" t="s">
        <v>1193</v>
      </c>
      <c r="N80" t="s">
        <v>1194</v>
      </c>
      <c r="O80">
        <v>28</v>
      </c>
    </row>
    <row r="81" spans="1:15">
      <c r="A81">
        <v>6</v>
      </c>
      <c r="B81" t="s">
        <v>2016</v>
      </c>
      <c r="C81" t="s">
        <v>2017</v>
      </c>
      <c r="D81" t="s">
        <v>1559</v>
      </c>
      <c r="E81">
        <v>36</v>
      </c>
      <c r="K81">
        <v>6</v>
      </c>
      <c r="L81" t="s">
        <v>1195</v>
      </c>
      <c r="M81" t="s">
        <v>1196</v>
      </c>
      <c r="N81" t="s">
        <v>991</v>
      </c>
      <c r="O81">
        <v>44</v>
      </c>
    </row>
    <row r="82" spans="1:15">
      <c r="A82">
        <v>7</v>
      </c>
      <c r="B82" t="s">
        <v>2018</v>
      </c>
      <c r="C82" t="s">
        <v>2019</v>
      </c>
      <c r="D82" t="s">
        <v>2020</v>
      </c>
      <c r="E82">
        <v>68</v>
      </c>
      <c r="K82">
        <v>7</v>
      </c>
      <c r="L82" t="s">
        <v>1197</v>
      </c>
      <c r="M82" t="s">
        <v>1198</v>
      </c>
      <c r="N82" t="s">
        <v>938</v>
      </c>
      <c r="O82">
        <v>34</v>
      </c>
    </row>
    <row r="83" spans="1:15">
      <c r="A83">
        <v>8</v>
      </c>
      <c r="B83" s="24" t="s">
        <v>2046</v>
      </c>
      <c r="C83" t="s">
        <v>2021</v>
      </c>
      <c r="D83" t="s">
        <v>1358</v>
      </c>
      <c r="E83">
        <v>34</v>
      </c>
      <c r="K83">
        <v>8</v>
      </c>
      <c r="L83" t="s">
        <v>1199</v>
      </c>
      <c r="M83" t="s">
        <v>1200</v>
      </c>
      <c r="N83" t="s">
        <v>969</v>
      </c>
      <c r="O83">
        <v>43</v>
      </c>
    </row>
    <row r="84" spans="1:15">
      <c r="A84">
        <v>9</v>
      </c>
      <c r="B84" t="s">
        <v>2022</v>
      </c>
      <c r="C84" t="s">
        <v>2023</v>
      </c>
      <c r="D84" t="s">
        <v>2024</v>
      </c>
      <c r="E84">
        <v>64</v>
      </c>
      <c r="K84">
        <v>9</v>
      </c>
      <c r="L84" t="s">
        <v>1201</v>
      </c>
      <c r="M84" t="s">
        <v>1202</v>
      </c>
      <c r="N84" t="s">
        <v>974</v>
      </c>
      <c r="O84">
        <v>32</v>
      </c>
    </row>
    <row r="85" spans="1:15">
      <c r="A85">
        <v>10</v>
      </c>
      <c r="B85" t="s">
        <v>2025</v>
      </c>
      <c r="C85" t="s">
        <v>2026</v>
      </c>
      <c r="D85" t="s">
        <v>932</v>
      </c>
      <c r="E85">
        <v>98</v>
      </c>
      <c r="K85">
        <v>10</v>
      </c>
      <c r="L85" s="24" t="s">
        <v>1234</v>
      </c>
      <c r="M85" t="s">
        <v>1203</v>
      </c>
      <c r="N85" t="s">
        <v>950</v>
      </c>
      <c r="O85">
        <v>20</v>
      </c>
    </row>
    <row r="86" spans="1:15">
      <c r="A86">
        <v>11</v>
      </c>
      <c r="B86" t="s">
        <v>2027</v>
      </c>
      <c r="C86" t="s">
        <v>2028</v>
      </c>
      <c r="D86" t="s">
        <v>1008</v>
      </c>
      <c r="E86">
        <v>80</v>
      </c>
      <c r="K86">
        <v>11</v>
      </c>
      <c r="L86" t="s">
        <v>1204</v>
      </c>
      <c r="M86" t="s">
        <v>1205</v>
      </c>
      <c r="N86" t="s">
        <v>1024</v>
      </c>
      <c r="O86">
        <v>38</v>
      </c>
    </row>
    <row r="87" spans="1:15">
      <c r="A87">
        <v>12</v>
      </c>
      <c r="B87" t="s">
        <v>2029</v>
      </c>
      <c r="C87" t="s">
        <v>2030</v>
      </c>
      <c r="D87" t="s">
        <v>2031</v>
      </c>
      <c r="E87">
        <v>70</v>
      </c>
      <c r="K87">
        <v>12</v>
      </c>
      <c r="L87" t="s">
        <v>1206</v>
      </c>
      <c r="M87" t="s">
        <v>1207</v>
      </c>
      <c r="N87" t="s">
        <v>966</v>
      </c>
      <c r="O87">
        <v>16</v>
      </c>
    </row>
    <row r="88" spans="1:15">
      <c r="A88">
        <v>13</v>
      </c>
      <c r="B88" t="s">
        <v>2032</v>
      </c>
      <c r="C88" t="s">
        <v>2033</v>
      </c>
      <c r="D88" t="s">
        <v>1474</v>
      </c>
      <c r="E88">
        <v>84</v>
      </c>
      <c r="K88">
        <v>13</v>
      </c>
      <c r="L88" s="24" t="s">
        <v>1235</v>
      </c>
      <c r="M88" t="s">
        <v>1208</v>
      </c>
      <c r="N88" t="s">
        <v>961</v>
      </c>
      <c r="O88">
        <v>23</v>
      </c>
    </row>
    <row r="89" spans="1:15">
      <c r="A89">
        <v>14</v>
      </c>
      <c r="B89" s="24" t="s">
        <v>2047</v>
      </c>
      <c r="C89" t="s">
        <v>2034</v>
      </c>
      <c r="D89" t="s">
        <v>1918</v>
      </c>
      <c r="E89">
        <v>48</v>
      </c>
      <c r="K89">
        <v>14</v>
      </c>
      <c r="L89" t="s">
        <v>1209</v>
      </c>
      <c r="M89" t="s">
        <v>1210</v>
      </c>
      <c r="N89" t="s">
        <v>970</v>
      </c>
      <c r="O89">
        <v>42</v>
      </c>
    </row>
    <row r="90" spans="1:15">
      <c r="A90">
        <v>15</v>
      </c>
      <c r="B90" s="24" t="s">
        <v>2048</v>
      </c>
      <c r="C90" t="s">
        <v>2035</v>
      </c>
      <c r="D90" t="s">
        <v>945</v>
      </c>
      <c r="E90">
        <v>69</v>
      </c>
      <c r="K90">
        <v>15</v>
      </c>
      <c r="L90" t="s">
        <v>1211</v>
      </c>
      <c r="M90" t="s">
        <v>1212</v>
      </c>
      <c r="N90" t="s">
        <v>962</v>
      </c>
      <c r="O90">
        <v>29</v>
      </c>
    </row>
    <row r="91" spans="1:15">
      <c r="A91">
        <v>16</v>
      </c>
      <c r="B91" t="s">
        <v>2036</v>
      </c>
      <c r="C91" t="s">
        <v>2037</v>
      </c>
      <c r="D91" t="s">
        <v>2038</v>
      </c>
      <c r="E91">
        <v>46</v>
      </c>
      <c r="K91">
        <v>16</v>
      </c>
      <c r="L91" t="s">
        <v>1213</v>
      </c>
      <c r="M91" t="s">
        <v>1214</v>
      </c>
      <c r="N91" t="s">
        <v>1011</v>
      </c>
      <c r="O91">
        <v>24</v>
      </c>
    </row>
    <row r="92" spans="1:15">
      <c r="A92">
        <v>17</v>
      </c>
      <c r="B92" t="s">
        <v>2039</v>
      </c>
      <c r="C92" t="s">
        <v>2040</v>
      </c>
      <c r="D92" t="s">
        <v>948</v>
      </c>
      <c r="E92">
        <v>60</v>
      </c>
      <c r="K92">
        <v>17</v>
      </c>
      <c r="L92" t="s">
        <v>1215</v>
      </c>
      <c r="M92" t="s">
        <v>971</v>
      </c>
      <c r="N92" t="s">
        <v>999</v>
      </c>
      <c r="O92">
        <v>36</v>
      </c>
    </row>
    <row r="93" spans="1:15">
      <c r="A93">
        <v>18</v>
      </c>
      <c r="B93" t="s">
        <v>2041</v>
      </c>
      <c r="C93" t="s">
        <v>2042</v>
      </c>
      <c r="D93" t="s">
        <v>984</v>
      </c>
      <c r="E93">
        <v>32</v>
      </c>
      <c r="K93">
        <v>18</v>
      </c>
      <c r="L93" t="s">
        <v>1216</v>
      </c>
      <c r="M93" t="s">
        <v>1217</v>
      </c>
      <c r="N93" t="s">
        <v>989</v>
      </c>
      <c r="O93">
        <v>32</v>
      </c>
    </row>
    <row r="94" spans="1:15">
      <c r="A94">
        <v>19</v>
      </c>
      <c r="B94" t="s">
        <v>2043</v>
      </c>
      <c r="C94" t="s">
        <v>2044</v>
      </c>
      <c r="D94" t="s">
        <v>970</v>
      </c>
      <c r="E94">
        <v>36</v>
      </c>
      <c r="K94">
        <v>19</v>
      </c>
      <c r="L94" t="s">
        <v>1218</v>
      </c>
      <c r="M94" t="s">
        <v>1219</v>
      </c>
      <c r="N94" t="s">
        <v>1220</v>
      </c>
      <c r="O94">
        <v>28</v>
      </c>
    </row>
    <row r="95" spans="1:15">
      <c r="C95" t="s">
        <v>1986</v>
      </c>
      <c r="D95" t="s">
        <v>940</v>
      </c>
      <c r="E95">
        <v>32</v>
      </c>
      <c r="K95">
        <v>20</v>
      </c>
      <c r="L95" t="s">
        <v>1221</v>
      </c>
      <c r="M95" t="s">
        <v>987</v>
      </c>
      <c r="N95" t="s">
        <v>1012</v>
      </c>
      <c r="O95">
        <v>40</v>
      </c>
    </row>
    <row r="96" spans="1:15">
      <c r="E96">
        <v>1001</v>
      </c>
      <c r="K96">
        <v>21</v>
      </c>
      <c r="L96" t="s">
        <v>1222</v>
      </c>
      <c r="M96" t="s">
        <v>1023</v>
      </c>
      <c r="N96" t="s">
        <v>1002</v>
      </c>
      <c r="O96">
        <v>22</v>
      </c>
    </row>
    <row r="97" spans="11:15">
      <c r="K97">
        <v>22</v>
      </c>
      <c r="L97" t="s">
        <v>1223</v>
      </c>
      <c r="M97" t="s">
        <v>1224</v>
      </c>
      <c r="N97" t="s">
        <v>1225</v>
      </c>
      <c r="O97">
        <v>24</v>
      </c>
    </row>
    <row r="98" spans="11:15">
      <c r="K98">
        <v>23</v>
      </c>
      <c r="L98" t="s">
        <v>1226</v>
      </c>
      <c r="M98" t="s">
        <v>1227</v>
      </c>
      <c r="N98" t="s">
        <v>1228</v>
      </c>
      <c r="O98">
        <v>23</v>
      </c>
    </row>
    <row r="99" spans="11:15">
      <c r="K99">
        <v>24</v>
      </c>
      <c r="L99" t="s">
        <v>1229</v>
      </c>
      <c r="M99" t="s">
        <v>1230</v>
      </c>
      <c r="N99" t="s">
        <v>964</v>
      </c>
      <c r="O99">
        <v>24</v>
      </c>
    </row>
    <row r="100" spans="11:15">
      <c r="K100">
        <v>25</v>
      </c>
      <c r="L100" t="s">
        <v>1231</v>
      </c>
      <c r="M100" t="s">
        <v>1232</v>
      </c>
      <c r="N100" t="s">
        <v>985</v>
      </c>
      <c r="O100">
        <v>36</v>
      </c>
    </row>
    <row r="101" spans="11:15">
      <c r="M101" t="s">
        <v>1233</v>
      </c>
      <c r="N101" t="s">
        <v>1017</v>
      </c>
      <c r="O101">
        <v>22</v>
      </c>
    </row>
    <row r="102" spans="11:15">
      <c r="O102">
        <v>917</v>
      </c>
    </row>
  </sheetData>
  <sortState ref="K2:S64">
    <sortCondition descending="1" ref="Q2:Q6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W50"/>
  <sheetViews>
    <sheetView workbookViewId="0">
      <selection activeCell="L5" sqref="L5"/>
    </sheetView>
  </sheetViews>
  <sheetFormatPr baseColWidth="10" defaultRowHeight="15"/>
  <cols>
    <col min="1" max="1" width="8.7109375" bestFit="1" customWidth="1"/>
    <col min="2" max="2" width="18" bestFit="1" customWidth="1"/>
    <col min="3" max="3" width="10.42578125" bestFit="1" customWidth="1"/>
    <col min="4" max="4" width="5.140625" bestFit="1" customWidth="1"/>
    <col min="5" max="5" width="5" bestFit="1" customWidth="1"/>
    <col min="6" max="6" width="5.5703125" bestFit="1" customWidth="1"/>
    <col min="7" max="7" width="5" bestFit="1" customWidth="1"/>
    <col min="8" max="8" width="7.5703125" bestFit="1" customWidth="1"/>
    <col min="9" max="9" width="6.7109375" bestFit="1" customWidth="1"/>
    <col min="10" max="10" width="7.140625" customWidth="1"/>
    <col min="11" max="11" width="8.7109375" bestFit="1" customWidth="1"/>
    <col min="12" max="12" width="20.7109375" bestFit="1" customWidth="1"/>
    <col min="13" max="13" width="14.85546875" bestFit="1" customWidth="1"/>
    <col min="14" max="14" width="5.140625" bestFit="1" customWidth="1"/>
    <col min="15" max="15" width="5" bestFit="1" customWidth="1"/>
    <col min="16" max="16" width="5.5703125" bestFit="1" customWidth="1"/>
    <col min="17" max="17" width="5" bestFit="1" customWidth="1"/>
    <col min="18" max="18" width="7.5703125" bestFit="1" customWidth="1"/>
    <col min="19" max="19" width="6.7109375" bestFit="1" customWidth="1"/>
    <col min="20" max="20" width="7.42578125" customWidth="1"/>
    <col min="21" max="21" width="5.140625" bestFit="1" customWidth="1"/>
    <col min="22" max="22" width="4" customWidth="1"/>
    <col min="23" max="23" width="3" bestFit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862</v>
      </c>
      <c r="G1" s="2">
        <v>890</v>
      </c>
      <c r="H1" s="1">
        <v>42982</v>
      </c>
      <c r="I1" t="s">
        <v>861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862</v>
      </c>
      <c r="Q1" s="2">
        <v>974</v>
      </c>
      <c r="R1" s="1">
        <v>42989</v>
      </c>
      <c r="S1" t="s">
        <v>861</v>
      </c>
      <c r="U1" t="s">
        <v>863</v>
      </c>
    </row>
    <row r="2" spans="1:23">
      <c r="A2">
        <v>6005765</v>
      </c>
      <c r="B2" t="str">
        <f>VLOOKUP(A2,Joueurs!$A:$F,2,FALSE)</f>
        <v>VANOBBERGEN</v>
      </c>
      <c r="C2" t="str">
        <f>VLOOKUP(A2,Joueurs!$A:$F,3,FALSE)</f>
        <v>Robert</v>
      </c>
      <c r="D2" t="str">
        <f>VLOOKUP(A2,Joueurs!$A:$F,6,FALSE)</f>
        <v>MAK</v>
      </c>
      <c r="E2" t="str">
        <f>VLOOKUP(A2,Joueurs!$A:$F,4,FALSE)</f>
        <v>V</v>
      </c>
      <c r="F2" t="str">
        <f>VLOOKUP(A2,Joueurs!$A:$F,5,FALSE)</f>
        <v>2A</v>
      </c>
      <c r="G2" s="2">
        <v>824</v>
      </c>
      <c r="H2" s="3">
        <f t="shared" ref="H2:H23" si="0">RANK(G2,G$2:G$24,0)</f>
        <v>1</v>
      </c>
      <c r="I2" s="3" t="s">
        <v>241</v>
      </c>
      <c r="K2" s="3">
        <v>6030295</v>
      </c>
      <c r="L2" s="3" t="str">
        <f>VLOOKUP(K2,Joueurs!$A:$F,2,FALSE)</f>
        <v>POLLET</v>
      </c>
      <c r="M2" s="3" t="str">
        <f>VLOOKUP(K2,Joueurs!$A:$F,3,FALSE)</f>
        <v>Guido</v>
      </c>
      <c r="N2" s="3" t="str">
        <f>VLOOKUP(K2,Joueurs!$A:$F,6,FALSE)</f>
        <v>CIN</v>
      </c>
      <c r="O2" s="3" t="str">
        <f>VLOOKUP(K2,Joueurs!$A:$F,4,FALSE)</f>
        <v>V</v>
      </c>
      <c r="P2" s="3" t="str">
        <f>VLOOKUP(K2,Joueurs!$A:$F,5,FALSE)</f>
        <v>2A</v>
      </c>
      <c r="Q2" s="3">
        <v>983</v>
      </c>
      <c r="R2" s="3">
        <f t="shared" ref="R2:R22" si="1">RANK(Q2,Q$2:Q$29,0)</f>
        <v>1</v>
      </c>
      <c r="S2" s="3" t="s">
        <v>241</v>
      </c>
      <c r="U2" t="s">
        <v>241</v>
      </c>
      <c r="W2">
        <f>COUNTIF(I$2:$I66,U2)+COUNTIF(S$2:$S66,U2)</f>
        <v>43</v>
      </c>
    </row>
    <row r="3" spans="1:23">
      <c r="A3">
        <v>6044931</v>
      </c>
      <c r="B3" t="str">
        <f>VLOOKUP(A3,Joueurs!$A:$F,2,FALSE)</f>
        <v>VAN DE VELDE</v>
      </c>
      <c r="C3" t="str">
        <f>VLOOKUP(A3,Joueurs!$A:$F,3,FALSE)</f>
        <v>Jacqueline</v>
      </c>
      <c r="D3" t="str">
        <f>VLOOKUP(A3,Joueurs!$A:$F,6,FALSE)</f>
        <v>MAK</v>
      </c>
      <c r="E3" t="str">
        <f>VLOOKUP(A3,Joueurs!$A:$F,4,FALSE)</f>
        <v>V</v>
      </c>
      <c r="F3" t="str">
        <f>VLOOKUP(A3,Joueurs!$A:$F,5,FALSE)</f>
        <v>4A</v>
      </c>
      <c r="G3" s="2">
        <v>792</v>
      </c>
      <c r="H3" s="3">
        <f t="shared" si="0"/>
        <v>2</v>
      </c>
      <c r="I3" s="3" t="s">
        <v>241</v>
      </c>
      <c r="K3" s="3">
        <v>6007572</v>
      </c>
      <c r="L3" s="3" t="str">
        <f>VLOOKUP(K3,Joueurs!$A:$F,2,FALSE)</f>
        <v>DEGUELDRE</v>
      </c>
      <c r="M3" s="3" t="str">
        <f>VLOOKUP(K3,Joueurs!$A:$F,3,FALSE)</f>
        <v>Roger</v>
      </c>
      <c r="N3" s="3" t="str">
        <f>VLOOKUP(K3,Joueurs!$A:$F,6,FALSE)</f>
        <v>MAK</v>
      </c>
      <c r="O3" s="3" t="str">
        <f>VLOOKUP(K3,Joueurs!$A:$F,4,FALSE)</f>
        <v>D</v>
      </c>
      <c r="P3" s="3" t="str">
        <f>VLOOKUP(K3,Joueurs!$A:$F,5,FALSE)</f>
        <v>5A</v>
      </c>
      <c r="Q3" s="3">
        <v>841</v>
      </c>
      <c r="R3" s="3">
        <f t="shared" si="1"/>
        <v>2</v>
      </c>
      <c r="S3" s="3" t="s">
        <v>241</v>
      </c>
    </row>
    <row r="4" spans="1:23">
      <c r="A4">
        <v>6040237</v>
      </c>
      <c r="B4" t="str">
        <f>VLOOKUP(A4,Joueurs!$A:$F,2,FALSE)</f>
        <v>GILBUENA</v>
      </c>
      <c r="C4" t="str">
        <f>VLOOKUP(A4,Joueurs!$A:$F,3,FALSE)</f>
        <v>Mila</v>
      </c>
      <c r="D4" t="str">
        <f>VLOOKUP(A4,Joueurs!$A:$F,6,FALSE)</f>
        <v>MAK</v>
      </c>
      <c r="E4" t="str">
        <f>VLOOKUP(A4,Joueurs!$A:$F,4,FALSE)</f>
        <v>D</v>
      </c>
      <c r="F4" t="str">
        <f>VLOOKUP(A4,Joueurs!$A:$F,5,FALSE)</f>
        <v>6A</v>
      </c>
      <c r="G4" s="2">
        <v>767</v>
      </c>
      <c r="H4" s="3">
        <f t="shared" si="0"/>
        <v>3</v>
      </c>
      <c r="I4" s="3" t="s">
        <v>241</v>
      </c>
      <c r="K4" s="3">
        <v>6000085</v>
      </c>
      <c r="L4" s="3" t="str">
        <f>VLOOKUP(K4,Joueurs!$A:$F,2,FALSE)</f>
        <v>LEMPEREUR</v>
      </c>
      <c r="M4" s="3" t="str">
        <f>VLOOKUP(K4,Joueurs!$A:$F,3,FALSE)</f>
        <v>Agnès</v>
      </c>
      <c r="N4" s="3" t="str">
        <f>VLOOKUP(K4,Joueurs!$A:$F,6,FALSE)</f>
        <v>MAK</v>
      </c>
      <c r="O4" s="3" t="str">
        <f>VLOOKUP(K4,Joueurs!$A:$F,4,FALSE)</f>
        <v>D</v>
      </c>
      <c r="P4" s="3" t="str">
        <f>VLOOKUP(K4,Joueurs!$A:$F,5,FALSE)</f>
        <v>6B</v>
      </c>
      <c r="Q4" s="3">
        <v>820</v>
      </c>
      <c r="R4" s="3">
        <f t="shared" si="1"/>
        <v>3</v>
      </c>
      <c r="S4" s="3" t="s">
        <v>241</v>
      </c>
    </row>
    <row r="5" spans="1:23">
      <c r="A5">
        <v>6045917</v>
      </c>
      <c r="B5" t="str">
        <f>VLOOKUP(A5,Joueurs!$A:$F,2,FALSE)</f>
        <v>VAN RIJCKEVORSEL</v>
      </c>
      <c r="C5" t="str">
        <f>VLOOKUP(A5,Joueurs!$A:$F,3,FALSE)</f>
        <v>Virginie</v>
      </c>
      <c r="D5" t="str">
        <f>VLOOKUP(A5,Joueurs!$A:$F,6,FALSE)</f>
        <v>MAK</v>
      </c>
      <c r="E5" t="str">
        <f>VLOOKUP(A5,Joueurs!$A:$F,4,FALSE)</f>
        <v>S</v>
      </c>
      <c r="F5" t="str">
        <f>VLOOKUP(A5,Joueurs!$A:$F,5,FALSE)</f>
        <v>4A</v>
      </c>
      <c r="G5" s="2">
        <v>760</v>
      </c>
      <c r="H5" s="3">
        <f t="shared" si="0"/>
        <v>4</v>
      </c>
      <c r="I5" s="3" t="s">
        <v>241</v>
      </c>
      <c r="K5" s="3">
        <v>6037049</v>
      </c>
      <c r="L5" s="3" t="str">
        <f>VLOOKUP(K5,Joueurs!$A:$F,2,FALSE)</f>
        <v>MALCHAIRE</v>
      </c>
      <c r="M5" s="3" t="str">
        <f>VLOOKUP(K5,Joueurs!$A:$F,3,FALSE)</f>
        <v>Béatrice</v>
      </c>
      <c r="N5" s="3" t="str">
        <f>VLOOKUP(K5,Joueurs!$A:$F,6,FALSE)</f>
        <v>MAK</v>
      </c>
      <c r="O5" s="3" t="str">
        <f>VLOOKUP(K5,Joueurs!$A:$F,4,FALSE)</f>
        <v>V</v>
      </c>
      <c r="P5" s="3" t="str">
        <f>VLOOKUP(K5,Joueurs!$A:$F,5,FALSE)</f>
        <v>4C</v>
      </c>
      <c r="Q5" s="3">
        <v>794</v>
      </c>
      <c r="R5" s="3">
        <f t="shared" si="1"/>
        <v>4</v>
      </c>
      <c r="S5" s="3" t="s">
        <v>241</v>
      </c>
    </row>
    <row r="6" spans="1:23">
      <c r="A6">
        <v>6042663</v>
      </c>
      <c r="B6" t="str">
        <f>VLOOKUP(A6,Joueurs!$A:$F,2,FALSE)</f>
        <v>ROLAND</v>
      </c>
      <c r="C6" t="str">
        <f>VLOOKUP(A6,Joueurs!$A:$F,3,FALSE)</f>
        <v>Josette</v>
      </c>
      <c r="D6" t="str">
        <f>VLOOKUP(A6,Joueurs!$A:$F,6,FALSE)</f>
        <v>MAK</v>
      </c>
      <c r="E6" t="str">
        <f>VLOOKUP(A6,Joueurs!$A:$F,4,FALSE)</f>
        <v>D</v>
      </c>
      <c r="F6" t="str">
        <f>VLOOKUP(A6,Joueurs!$A:$F,5,FALSE)</f>
        <v>6C</v>
      </c>
      <c r="G6" s="2">
        <v>744</v>
      </c>
      <c r="H6" s="3">
        <f t="shared" si="0"/>
        <v>5</v>
      </c>
      <c r="I6" s="3" t="s">
        <v>241</v>
      </c>
      <c r="K6" s="3">
        <v>6042663</v>
      </c>
      <c r="L6" s="3" t="str">
        <f>VLOOKUP(K6,Joueurs!$A:$F,2,FALSE)</f>
        <v>ROLAND</v>
      </c>
      <c r="M6" s="3" t="str">
        <f>VLOOKUP(K6,Joueurs!$A:$F,3,FALSE)</f>
        <v>Josette</v>
      </c>
      <c r="N6" s="3" t="str">
        <f>VLOOKUP(K6,Joueurs!$A:$F,6,FALSE)</f>
        <v>MAK</v>
      </c>
      <c r="O6" s="3" t="str">
        <f>VLOOKUP(K6,Joueurs!$A:$F,4,FALSE)</f>
        <v>D</v>
      </c>
      <c r="P6" s="3" t="str">
        <f>VLOOKUP(K6,Joueurs!$A:$F,5,FALSE)</f>
        <v>6C</v>
      </c>
      <c r="Q6" s="3">
        <v>791</v>
      </c>
      <c r="R6" s="3">
        <f t="shared" si="1"/>
        <v>5</v>
      </c>
      <c r="S6" s="3" t="s">
        <v>241</v>
      </c>
    </row>
    <row r="7" spans="1:23">
      <c r="A7">
        <v>6030317</v>
      </c>
      <c r="B7" t="str">
        <f>VLOOKUP(A7,Joueurs!$A:$F,2,FALSE)</f>
        <v>BRICHART</v>
      </c>
      <c r="C7" t="str">
        <f>VLOOKUP(A7,Joueurs!$A:$F,3,FALSE)</f>
        <v>Agnès</v>
      </c>
      <c r="D7" t="str">
        <f>VLOOKUP(A7,Joueurs!$A:$F,6,FALSE)</f>
        <v>MAK</v>
      </c>
      <c r="E7" t="str">
        <f>VLOOKUP(A7,Joueurs!$A:$F,4,FALSE)</f>
        <v>D</v>
      </c>
      <c r="F7" t="str">
        <f>VLOOKUP(A7,Joueurs!$A:$F,5,FALSE)</f>
        <v>5D</v>
      </c>
      <c r="G7" s="2">
        <v>729</v>
      </c>
      <c r="H7" s="3">
        <f t="shared" si="0"/>
        <v>6</v>
      </c>
      <c r="I7" s="3" t="s">
        <v>241</v>
      </c>
      <c r="K7" s="3">
        <v>6040237</v>
      </c>
      <c r="L7" s="3" t="str">
        <f>VLOOKUP(K7,Joueurs!$A:$F,2,FALSE)</f>
        <v>GILBUENA</v>
      </c>
      <c r="M7" s="3" t="str">
        <f>VLOOKUP(K7,Joueurs!$A:$F,3,FALSE)</f>
        <v>Mila</v>
      </c>
      <c r="N7" s="3" t="str">
        <f>VLOOKUP(K7,Joueurs!$A:$F,6,FALSE)</f>
        <v>MAK</v>
      </c>
      <c r="O7" s="3" t="str">
        <f>VLOOKUP(K7,Joueurs!$A:$F,4,FALSE)</f>
        <v>D</v>
      </c>
      <c r="P7" s="3" t="str">
        <f>VLOOKUP(K7,Joueurs!$A:$F,5,FALSE)</f>
        <v>6A</v>
      </c>
      <c r="Q7" s="3">
        <v>782</v>
      </c>
      <c r="R7" s="3">
        <f t="shared" si="1"/>
        <v>6</v>
      </c>
      <c r="S7" s="3" t="s">
        <v>241</v>
      </c>
    </row>
    <row r="8" spans="1:23">
      <c r="A8">
        <v>6033696</v>
      </c>
      <c r="B8" t="str">
        <f>VLOOKUP(A8,Joueurs!$A:$F,2,FALSE)</f>
        <v>TURIN</v>
      </c>
      <c r="C8" t="str">
        <f>VLOOKUP(A8,Joueurs!$A:$F,3,FALSE)</f>
        <v>Françoise</v>
      </c>
      <c r="D8" t="str">
        <f>VLOOKUP(A8,Joueurs!$A:$F,6,FALSE)</f>
        <v>MAK</v>
      </c>
      <c r="E8" t="str">
        <f>VLOOKUP(A8,Joueurs!$A:$F,4,FALSE)</f>
        <v>D</v>
      </c>
      <c r="F8" t="str">
        <f>VLOOKUP(A8,Joueurs!$A:$F,5,FALSE)</f>
        <v>6A</v>
      </c>
      <c r="G8" s="2">
        <v>713</v>
      </c>
      <c r="H8" s="3">
        <f t="shared" si="0"/>
        <v>7</v>
      </c>
      <c r="I8" s="3" t="s">
        <v>241</v>
      </c>
      <c r="K8" s="3">
        <v>6037736</v>
      </c>
      <c r="L8" s="3" t="str">
        <f>VLOOKUP(K8,Joueurs!$A:$F,2,FALSE)</f>
        <v>JANS</v>
      </c>
      <c r="M8" s="3" t="str">
        <f>VLOOKUP(K8,Joueurs!$A:$F,3,FALSE)</f>
        <v>Monique</v>
      </c>
      <c r="N8" s="3" t="str">
        <f>VLOOKUP(K8,Joueurs!$A:$F,6,FALSE)</f>
        <v>MAK</v>
      </c>
      <c r="O8" s="3" t="str">
        <f>VLOOKUP(K8,Joueurs!$A:$F,4,FALSE)</f>
        <v>D</v>
      </c>
      <c r="P8" s="3" t="str">
        <f>VLOOKUP(K8,Joueurs!$A:$F,5,FALSE)</f>
        <v>6B</v>
      </c>
      <c r="Q8" s="3">
        <v>782</v>
      </c>
      <c r="R8" s="3">
        <f t="shared" si="1"/>
        <v>6</v>
      </c>
      <c r="S8" s="3" t="s">
        <v>241</v>
      </c>
    </row>
    <row r="9" spans="1:23">
      <c r="A9">
        <v>6007673</v>
      </c>
      <c r="B9" t="str">
        <f>VLOOKUP(A9,Joueurs!$A:$F,2,FALSE)</f>
        <v>MORIAU</v>
      </c>
      <c r="C9" t="str">
        <f>VLOOKUP(A9,Joueurs!$A:$F,3,FALSE)</f>
        <v>Marthe</v>
      </c>
      <c r="D9" t="str">
        <f>VLOOKUP(A9,Joueurs!$A:$F,6,FALSE)</f>
        <v>MAK</v>
      </c>
      <c r="E9" t="str">
        <f>VLOOKUP(A9,Joueurs!$A:$F,4,FALSE)</f>
        <v>D</v>
      </c>
      <c r="F9" t="str">
        <f>VLOOKUP(A9,Joueurs!$A:$F,5,FALSE)</f>
        <v>6B</v>
      </c>
      <c r="G9" s="2">
        <v>712</v>
      </c>
      <c r="H9" s="3">
        <f t="shared" si="0"/>
        <v>8</v>
      </c>
      <c r="I9" s="3" t="s">
        <v>241</v>
      </c>
      <c r="K9" s="3">
        <v>6048295</v>
      </c>
      <c r="L9" s="3" t="str">
        <f>VLOOKUP(K9,Joueurs!$A:$F,2,FALSE)</f>
        <v>DUBOIS</v>
      </c>
      <c r="M9" s="3" t="str">
        <f>VLOOKUP(K9,Joueurs!$A:$F,3,FALSE)</f>
        <v>Tylette</v>
      </c>
      <c r="N9" s="3" t="str">
        <f>VLOOKUP(K9,Joueurs!$A:$F,6,FALSE)</f>
        <v>MAK</v>
      </c>
      <c r="O9" s="3" t="str">
        <f>VLOOKUP(K9,Joueurs!$A:$F,4,FALSE)</f>
        <v>V</v>
      </c>
      <c r="P9" s="3" t="str">
        <f>VLOOKUP(K9,Joueurs!$A:$F,5,FALSE)</f>
        <v>6B</v>
      </c>
      <c r="Q9" s="3">
        <v>770</v>
      </c>
      <c r="R9" s="3">
        <f t="shared" si="1"/>
        <v>8</v>
      </c>
      <c r="S9" s="3" t="s">
        <v>241</v>
      </c>
    </row>
    <row r="10" spans="1:23">
      <c r="A10">
        <v>6006336</v>
      </c>
      <c r="B10" t="str">
        <f>VLOOKUP(A10,Joueurs!$A:$F,2,FALSE)</f>
        <v>FONTEYN</v>
      </c>
      <c r="C10" t="str">
        <f>VLOOKUP(A10,Joueurs!$A:$F,3,FALSE)</f>
        <v>Michel</v>
      </c>
      <c r="D10" t="str">
        <f>VLOOKUP(A10,Joueurs!$A:$F,6,FALSE)</f>
        <v>MAK</v>
      </c>
      <c r="E10" t="str">
        <f>VLOOKUP(A10,Joueurs!$A:$F,4,FALSE)</f>
        <v>V</v>
      </c>
      <c r="F10" t="str">
        <f>VLOOKUP(A10,Joueurs!$A:$F,5,FALSE)</f>
        <v>5C</v>
      </c>
      <c r="G10" s="2">
        <v>707</v>
      </c>
      <c r="H10" s="3">
        <f t="shared" si="0"/>
        <v>9</v>
      </c>
      <c r="I10" s="3" t="s">
        <v>241</v>
      </c>
      <c r="K10" s="3">
        <v>6048273</v>
      </c>
      <c r="L10" s="3" t="str">
        <f>VLOOKUP(K10,Joueurs!$A:$F,2,FALSE)</f>
        <v>LONCKE</v>
      </c>
      <c r="M10" s="3" t="str">
        <f>VLOOKUP(K10,Joueurs!$A:$F,3,FALSE)</f>
        <v>Martine</v>
      </c>
      <c r="N10" s="3" t="str">
        <f>VLOOKUP(K10,Joueurs!$A:$F,6,FALSE)</f>
        <v>MAK</v>
      </c>
      <c r="O10" s="3" t="str">
        <f>VLOOKUP(K10,Joueurs!$A:$F,4,FALSE)</f>
        <v>V</v>
      </c>
      <c r="P10" s="3" t="str">
        <f>VLOOKUP(K10,Joueurs!$A:$F,5,FALSE)</f>
        <v>6B</v>
      </c>
      <c r="Q10" s="3">
        <v>769</v>
      </c>
      <c r="R10" s="3">
        <f t="shared" si="1"/>
        <v>9</v>
      </c>
      <c r="S10" s="3" t="s">
        <v>241</v>
      </c>
    </row>
    <row r="11" spans="1:23">
      <c r="A11">
        <v>6048273</v>
      </c>
      <c r="B11" t="str">
        <f>VLOOKUP(A11,Joueurs!$A:$F,2,FALSE)</f>
        <v>LONCKE</v>
      </c>
      <c r="C11" t="str">
        <f>VLOOKUP(A11,Joueurs!$A:$F,3,FALSE)</f>
        <v>Martine</v>
      </c>
      <c r="D11" t="str">
        <f>VLOOKUP(A11,Joueurs!$A:$F,6,FALSE)</f>
        <v>MAK</v>
      </c>
      <c r="E11" t="str">
        <f>VLOOKUP(A11,Joueurs!$A:$F,4,FALSE)</f>
        <v>V</v>
      </c>
      <c r="F11" t="str">
        <f>VLOOKUP(A11,Joueurs!$A:$F,5,FALSE)</f>
        <v>6B</v>
      </c>
      <c r="G11" s="2">
        <v>704</v>
      </c>
      <c r="H11" s="3">
        <f t="shared" si="0"/>
        <v>10</v>
      </c>
      <c r="I11" s="3" t="s">
        <v>241</v>
      </c>
      <c r="K11" s="3">
        <v>6033696</v>
      </c>
      <c r="L11" s="3" t="str">
        <f>VLOOKUP(K11,Joueurs!$A:$F,2,FALSE)</f>
        <v>TURIN</v>
      </c>
      <c r="M11" s="3" t="str">
        <f>VLOOKUP(K11,Joueurs!$A:$F,3,FALSE)</f>
        <v>Françoise</v>
      </c>
      <c r="N11" s="3" t="str">
        <f>VLOOKUP(K11,Joueurs!$A:$F,6,FALSE)</f>
        <v>MAK</v>
      </c>
      <c r="O11" s="3" t="str">
        <f>VLOOKUP(K11,Joueurs!$A:$F,4,FALSE)</f>
        <v>D</v>
      </c>
      <c r="P11" s="3" t="str">
        <f>VLOOKUP(K11,Joueurs!$A:$F,5,FALSE)</f>
        <v>6A</v>
      </c>
      <c r="Q11" s="3">
        <v>761</v>
      </c>
      <c r="R11" s="3">
        <f t="shared" si="1"/>
        <v>10</v>
      </c>
      <c r="S11" s="3" t="s">
        <v>241</v>
      </c>
    </row>
    <row r="12" spans="1:23">
      <c r="A12">
        <v>6007572</v>
      </c>
      <c r="B12" t="str">
        <f>VLOOKUP(A12,Joueurs!$A:$F,2,FALSE)</f>
        <v>DEGUELDRE</v>
      </c>
      <c r="C12" t="str">
        <f>VLOOKUP(A12,Joueurs!$A:$F,3,FALSE)</f>
        <v>Roger</v>
      </c>
      <c r="D12" t="str">
        <f>VLOOKUP(A12,Joueurs!$A:$F,6,FALSE)</f>
        <v>MAK</v>
      </c>
      <c r="E12" t="str">
        <f>VLOOKUP(A12,Joueurs!$A:$F,4,FALSE)</f>
        <v>D</v>
      </c>
      <c r="F12" t="str">
        <f>VLOOKUP(A12,Joueurs!$A:$F,5,FALSE)</f>
        <v>5A</v>
      </c>
      <c r="G12" s="2">
        <v>685</v>
      </c>
      <c r="H12" s="3">
        <f t="shared" si="0"/>
        <v>11</v>
      </c>
      <c r="I12" s="3" t="s">
        <v>241</v>
      </c>
      <c r="K12" s="3">
        <v>6048508</v>
      </c>
      <c r="L12" s="3" t="str">
        <f>VLOOKUP(K12,Joueurs!$A:$F,2,FALSE)</f>
        <v>BEKA</v>
      </c>
      <c r="M12" s="3" t="str">
        <f>VLOOKUP(K12,Joueurs!$A:$F,3,FALSE)</f>
        <v>Paul</v>
      </c>
      <c r="N12" s="3" t="str">
        <f>VLOOKUP(K12,Joueurs!$A:$F,6,FALSE)</f>
        <v>MAK</v>
      </c>
      <c r="O12" s="3" t="str">
        <f>VLOOKUP(K12,Joueurs!$A:$F,4,FALSE)</f>
        <v>S</v>
      </c>
      <c r="P12" s="3" t="str">
        <f>VLOOKUP(K12,Joueurs!$A:$F,5,FALSE)</f>
        <v>6C</v>
      </c>
      <c r="Q12" s="3">
        <v>751</v>
      </c>
      <c r="R12" s="3">
        <f t="shared" si="1"/>
        <v>11</v>
      </c>
      <c r="S12" s="3" t="s">
        <v>241</v>
      </c>
    </row>
    <row r="13" spans="1:23">
      <c r="A13">
        <v>6037049</v>
      </c>
      <c r="B13" t="str">
        <f>VLOOKUP(A13,Joueurs!$A:$F,2,FALSE)</f>
        <v>MALCHAIRE</v>
      </c>
      <c r="C13" t="str">
        <f>VLOOKUP(A13,Joueurs!$A:$F,3,FALSE)</f>
        <v>Béatrice</v>
      </c>
      <c r="D13" t="str">
        <f>VLOOKUP(A13,Joueurs!$A:$F,6,FALSE)</f>
        <v>MAK</v>
      </c>
      <c r="E13" t="str">
        <f>VLOOKUP(A13,Joueurs!$A:$F,4,FALSE)</f>
        <v>V</v>
      </c>
      <c r="F13" t="str">
        <f>VLOOKUP(A13,Joueurs!$A:$F,5,FALSE)</f>
        <v>4C</v>
      </c>
      <c r="G13" s="2">
        <v>679</v>
      </c>
      <c r="H13" s="3">
        <f t="shared" si="0"/>
        <v>12</v>
      </c>
      <c r="I13" s="3" t="s">
        <v>241</v>
      </c>
      <c r="K13" s="3">
        <v>6042652</v>
      </c>
      <c r="L13" s="3" t="str">
        <f>VLOOKUP(K13,Joueurs!$A:$F,2,FALSE)</f>
        <v>PIGEON</v>
      </c>
      <c r="M13" s="3" t="str">
        <f>VLOOKUP(K13,Joueurs!$A:$F,3,FALSE)</f>
        <v>Yolande</v>
      </c>
      <c r="N13" s="3" t="str">
        <f>VLOOKUP(K13,Joueurs!$A:$F,6,FALSE)</f>
        <v>MAK</v>
      </c>
      <c r="O13" s="3" t="str">
        <f>VLOOKUP(K13,Joueurs!$A:$F,4,FALSE)</f>
        <v>V</v>
      </c>
      <c r="P13" s="3" t="str">
        <f>VLOOKUP(K13,Joueurs!$A:$F,5,FALSE)</f>
        <v>6B</v>
      </c>
      <c r="Q13" s="3">
        <v>747</v>
      </c>
      <c r="R13" s="3">
        <f t="shared" si="1"/>
        <v>12</v>
      </c>
      <c r="S13" s="3" t="s">
        <v>241</v>
      </c>
    </row>
    <row r="14" spans="1:23">
      <c r="A14">
        <v>6048295</v>
      </c>
      <c r="B14" t="str">
        <f>VLOOKUP(A14,Joueurs!$A:$F,2,FALSE)</f>
        <v>DUBOIS</v>
      </c>
      <c r="C14" t="str">
        <f>VLOOKUP(A14,Joueurs!$A:$F,3,FALSE)</f>
        <v>Tylette</v>
      </c>
      <c r="D14" t="str">
        <f>VLOOKUP(A14,Joueurs!$A:$F,6,FALSE)</f>
        <v>MAK</v>
      </c>
      <c r="E14" t="str">
        <f>VLOOKUP(A14,Joueurs!$A:$F,4,FALSE)</f>
        <v>V</v>
      </c>
      <c r="F14" t="str">
        <f>VLOOKUP(A14,Joueurs!$A:$F,5,FALSE)</f>
        <v>6B</v>
      </c>
      <c r="G14" s="2">
        <v>655</v>
      </c>
      <c r="H14" s="3">
        <f t="shared" si="0"/>
        <v>13</v>
      </c>
      <c r="I14" s="3" t="s">
        <v>241</v>
      </c>
      <c r="K14" s="3">
        <v>6047601</v>
      </c>
      <c r="L14" s="3" t="str">
        <f>VLOOKUP(K14,Joueurs!$A:$F,2,FALSE)</f>
        <v>LOPPE</v>
      </c>
      <c r="M14" s="3" t="str">
        <f>VLOOKUP(K14,Joueurs!$A:$F,3,FALSE)</f>
        <v>Jacqueline</v>
      </c>
      <c r="N14" s="3" t="str">
        <f>VLOOKUP(K14,Joueurs!$A:$F,6,FALSE)</f>
        <v>MAK</v>
      </c>
      <c r="O14" s="3" t="str">
        <f>VLOOKUP(K14,Joueurs!$A:$F,4,FALSE)</f>
        <v>D</v>
      </c>
      <c r="P14" s="3" t="str">
        <f>VLOOKUP(K14,Joueurs!$A:$F,5,FALSE)</f>
        <v>6A</v>
      </c>
      <c r="Q14" s="3">
        <v>742</v>
      </c>
      <c r="R14" s="3">
        <f t="shared" si="1"/>
        <v>13</v>
      </c>
      <c r="S14" s="3" t="s">
        <v>241</v>
      </c>
    </row>
    <row r="15" spans="1:23">
      <c r="A15">
        <v>6006371</v>
      </c>
      <c r="B15" t="str">
        <f>VLOOKUP(A15,Joueurs!$A:$F,2,FALSE)</f>
        <v>ROMAIN</v>
      </c>
      <c r="C15" t="str">
        <f>VLOOKUP(A15,Joueurs!$A:$F,3,FALSE)</f>
        <v>Gilbert</v>
      </c>
      <c r="D15" t="str">
        <f>VLOOKUP(A15,Joueurs!$A:$F,6,FALSE)</f>
        <v>MAK</v>
      </c>
      <c r="E15" t="str">
        <f>VLOOKUP(A15,Joueurs!$A:$F,4,FALSE)</f>
        <v>D</v>
      </c>
      <c r="F15" t="str">
        <f>VLOOKUP(A15,Joueurs!$A:$F,5,FALSE)</f>
        <v>5C</v>
      </c>
      <c r="G15" s="2">
        <v>653</v>
      </c>
      <c r="H15" s="3">
        <f t="shared" si="0"/>
        <v>14</v>
      </c>
      <c r="I15" s="3" t="s">
        <v>241</v>
      </c>
      <c r="K15" s="3">
        <v>6046668</v>
      </c>
      <c r="L15" s="3" t="str">
        <f>VLOOKUP(K15,Joueurs!$A:$F,2,FALSE)</f>
        <v>LEROY</v>
      </c>
      <c r="M15" s="3" t="str">
        <f>VLOOKUP(K15,Joueurs!$A:$F,3,FALSE)</f>
        <v>Michèle</v>
      </c>
      <c r="N15" s="3" t="str">
        <f>VLOOKUP(K15,Joueurs!$A:$F,6,FALSE)</f>
        <v>MAK</v>
      </c>
      <c r="O15" s="3" t="str">
        <f>VLOOKUP(K15,Joueurs!$A:$F,4,FALSE)</f>
        <v>V</v>
      </c>
      <c r="P15" s="3" t="str">
        <f>VLOOKUP(K15,Joueurs!$A:$F,5,FALSE)</f>
        <v>6D</v>
      </c>
      <c r="Q15" s="3">
        <v>741</v>
      </c>
      <c r="R15" s="3">
        <f t="shared" si="1"/>
        <v>14</v>
      </c>
      <c r="S15" s="3" t="s">
        <v>241</v>
      </c>
    </row>
    <row r="16" spans="1:23">
      <c r="A16">
        <v>6042652</v>
      </c>
      <c r="B16" t="str">
        <f>VLOOKUP(A16,Joueurs!$A:$F,2,FALSE)</f>
        <v>PIGEON</v>
      </c>
      <c r="C16" t="str">
        <f>VLOOKUP(A16,Joueurs!$A:$F,3,FALSE)</f>
        <v>Yolande</v>
      </c>
      <c r="D16" t="str">
        <f>VLOOKUP(A16,Joueurs!$A:$F,6,FALSE)</f>
        <v>MAK</v>
      </c>
      <c r="E16" t="str">
        <f>VLOOKUP(A16,Joueurs!$A:$F,4,FALSE)</f>
        <v>V</v>
      </c>
      <c r="F16" t="str">
        <f>VLOOKUP(A16,Joueurs!$A:$F,5,FALSE)</f>
        <v>6B</v>
      </c>
      <c r="G16" s="2">
        <v>649</v>
      </c>
      <c r="H16" s="3">
        <f t="shared" si="0"/>
        <v>15</v>
      </c>
      <c r="I16" s="3" t="s">
        <v>241</v>
      </c>
      <c r="K16" s="3">
        <v>6047252</v>
      </c>
      <c r="L16" s="3" t="str">
        <f>VLOOKUP(K16,Joueurs!$A:$F,2,FALSE)</f>
        <v>PERRET</v>
      </c>
      <c r="M16" s="3" t="str">
        <f>VLOOKUP(K16,Joueurs!$A:$F,3,FALSE)</f>
        <v>Marie-Christine</v>
      </c>
      <c r="N16" s="3" t="str">
        <f>VLOOKUP(K16,Joueurs!$A:$F,6,FALSE)</f>
        <v>MAK</v>
      </c>
      <c r="O16" s="3" t="str">
        <f>VLOOKUP(K16,Joueurs!$A:$F,4,FALSE)</f>
        <v>V</v>
      </c>
      <c r="P16" s="3" t="str">
        <f>VLOOKUP(K16,Joueurs!$A:$F,5,FALSE)</f>
        <v>6C</v>
      </c>
      <c r="Q16" s="3">
        <v>668</v>
      </c>
      <c r="R16" s="3">
        <f t="shared" si="1"/>
        <v>15</v>
      </c>
      <c r="S16" s="3" t="s">
        <v>241</v>
      </c>
    </row>
    <row r="17" spans="1:19">
      <c r="A17">
        <v>6045884</v>
      </c>
      <c r="B17" t="str">
        <f>VLOOKUP(A17,Joueurs!$A:$F,2,FALSE)</f>
        <v>HECTOR</v>
      </c>
      <c r="C17" t="str">
        <f>VLOOKUP(A17,Joueurs!$A:$F,3,FALSE)</f>
        <v>Mimy</v>
      </c>
      <c r="D17" t="str">
        <f>VLOOKUP(A17,Joueurs!$A:$F,6,FALSE)</f>
        <v>MAK</v>
      </c>
      <c r="E17" t="str">
        <f>VLOOKUP(A17,Joueurs!$A:$F,4,FALSE)</f>
        <v>D</v>
      </c>
      <c r="F17" t="str">
        <f>VLOOKUP(A17,Joueurs!$A:$F,5,FALSE)</f>
        <v>6C</v>
      </c>
      <c r="G17" s="2">
        <v>630</v>
      </c>
      <c r="H17" s="3">
        <f t="shared" si="0"/>
        <v>16</v>
      </c>
      <c r="I17" s="3" t="s">
        <v>241</v>
      </c>
      <c r="K17" s="3">
        <v>6049261</v>
      </c>
      <c r="L17" s="3" t="str">
        <f>VLOOKUP(K17,Joueurs!$A:$F,2,FALSE)</f>
        <v>LEROY</v>
      </c>
      <c r="M17" s="3" t="str">
        <f>VLOOKUP(K17,Joueurs!$A:$F,3,FALSE)</f>
        <v>Roger</v>
      </c>
      <c r="N17" s="3" t="str">
        <f>VLOOKUP(K17,Joueurs!$A:$F,6,FALSE)</f>
        <v>MAK</v>
      </c>
      <c r="O17" s="3" t="str">
        <f>VLOOKUP(K17,Joueurs!$A:$F,4,FALSE)</f>
        <v>D</v>
      </c>
      <c r="P17" s="3" t="str">
        <f>VLOOKUP(K17,Joueurs!$A:$F,5,FALSE)</f>
        <v>7</v>
      </c>
      <c r="Q17" s="3">
        <v>657</v>
      </c>
      <c r="R17" s="3">
        <f t="shared" si="1"/>
        <v>16</v>
      </c>
      <c r="S17" s="3" t="s">
        <v>241</v>
      </c>
    </row>
    <row r="18" spans="1:19">
      <c r="A18">
        <v>6048508</v>
      </c>
      <c r="B18" t="str">
        <f>VLOOKUP(A18,Joueurs!$A:$F,2,FALSE)</f>
        <v>BEKA</v>
      </c>
      <c r="C18" t="str">
        <f>VLOOKUP(A18,Joueurs!$A:$F,3,FALSE)</f>
        <v>Paul</v>
      </c>
      <c r="D18" t="str">
        <f>VLOOKUP(A18,Joueurs!$A:$F,6,FALSE)</f>
        <v>MAK</v>
      </c>
      <c r="E18" t="str">
        <f>VLOOKUP(A18,Joueurs!$A:$F,4,FALSE)</f>
        <v>S</v>
      </c>
      <c r="F18" t="str">
        <f>VLOOKUP(A18,Joueurs!$A:$F,5,FALSE)</f>
        <v>6C</v>
      </c>
      <c r="G18" s="2">
        <v>627</v>
      </c>
      <c r="H18" s="3">
        <f t="shared" si="0"/>
        <v>17</v>
      </c>
      <c r="I18" s="3" t="s">
        <v>241</v>
      </c>
      <c r="K18" s="3">
        <v>6045884</v>
      </c>
      <c r="L18" s="3" t="str">
        <f>VLOOKUP(K18,Joueurs!$A:$F,2,FALSE)</f>
        <v>HECTOR</v>
      </c>
      <c r="M18" s="3" t="str">
        <f>VLOOKUP(K18,Joueurs!$A:$F,3,FALSE)</f>
        <v>Mimy</v>
      </c>
      <c r="N18" s="3" t="str">
        <f>VLOOKUP(K18,Joueurs!$A:$F,6,FALSE)</f>
        <v>MAK</v>
      </c>
      <c r="O18" s="3" t="str">
        <f>VLOOKUP(K18,Joueurs!$A:$F,4,FALSE)</f>
        <v>D</v>
      </c>
      <c r="P18" s="3" t="str">
        <f>VLOOKUP(K18,Joueurs!$A:$F,5,FALSE)</f>
        <v>6C</v>
      </c>
      <c r="Q18" s="3">
        <v>639</v>
      </c>
      <c r="R18" s="3">
        <f t="shared" si="1"/>
        <v>17</v>
      </c>
      <c r="S18" s="3" t="s">
        <v>241</v>
      </c>
    </row>
    <row r="19" spans="1:19">
      <c r="A19">
        <v>6046117</v>
      </c>
      <c r="B19" t="str">
        <f>VLOOKUP(A19,Joueurs!$A:$F,2,FALSE)</f>
        <v>PETRE</v>
      </c>
      <c r="C19" t="str">
        <f>VLOOKUP(A19,Joueurs!$A:$F,3,FALSE)</f>
        <v>Liliane</v>
      </c>
      <c r="D19" t="str">
        <f>VLOOKUP(A19,Joueurs!$A:$F,6,FALSE)</f>
        <v>MAK</v>
      </c>
      <c r="E19" t="str">
        <f>VLOOKUP(A19,Joueurs!$A:$F,4,FALSE)</f>
        <v>V</v>
      </c>
      <c r="F19" t="str">
        <f>VLOOKUP(A19,Joueurs!$A:$F,5,FALSE)</f>
        <v>6B</v>
      </c>
      <c r="G19" s="2">
        <v>593</v>
      </c>
      <c r="H19" s="3">
        <f t="shared" si="0"/>
        <v>18</v>
      </c>
      <c r="I19" s="3" t="s">
        <v>241</v>
      </c>
      <c r="K19" s="3">
        <v>6042358</v>
      </c>
      <c r="L19" s="3" t="str">
        <f>VLOOKUP(K19,Joueurs!$A:$F,2,FALSE)</f>
        <v>KEMPINAIRE</v>
      </c>
      <c r="M19" s="3" t="str">
        <f>VLOOKUP(K19,Joueurs!$A:$F,3,FALSE)</f>
        <v>Lilianne</v>
      </c>
      <c r="N19" s="3" t="str">
        <f>VLOOKUP(K19,Joueurs!$A:$F,6,FALSE)</f>
        <v>MAK</v>
      </c>
      <c r="O19" s="3" t="str">
        <f>VLOOKUP(K19,Joueurs!$A:$F,4,FALSE)</f>
        <v>D</v>
      </c>
      <c r="P19" s="3" t="str">
        <f>VLOOKUP(K19,Joueurs!$A:$F,5,FALSE)</f>
        <v>6C</v>
      </c>
      <c r="Q19" s="3">
        <v>637</v>
      </c>
      <c r="R19" s="3">
        <f t="shared" si="1"/>
        <v>18</v>
      </c>
      <c r="S19" s="3" t="s">
        <v>241</v>
      </c>
    </row>
    <row r="20" spans="1:19">
      <c r="A20">
        <v>6042358</v>
      </c>
      <c r="B20" t="str">
        <f>VLOOKUP(A20,Joueurs!$A:$F,2,FALSE)</f>
        <v>KEMPINAIRE</v>
      </c>
      <c r="C20" t="str">
        <f>VLOOKUP(A20,Joueurs!$A:$F,3,FALSE)</f>
        <v>Lilianne</v>
      </c>
      <c r="D20" t="str">
        <f>VLOOKUP(A20,Joueurs!$A:$F,6,FALSE)</f>
        <v>MAK</v>
      </c>
      <c r="E20" t="str">
        <f>VLOOKUP(A20,Joueurs!$A:$F,4,FALSE)</f>
        <v>D</v>
      </c>
      <c r="F20" t="str">
        <f>VLOOKUP(A20,Joueurs!$A:$F,5,FALSE)</f>
        <v>6C</v>
      </c>
      <c r="G20" s="2">
        <v>550</v>
      </c>
      <c r="H20" s="3">
        <f t="shared" si="0"/>
        <v>19</v>
      </c>
      <c r="I20" s="3" t="s">
        <v>241</v>
      </c>
      <c r="K20" s="3">
        <v>6037872</v>
      </c>
      <c r="L20" s="3" t="str">
        <f>VLOOKUP(K20,Joueurs!$A:$F,2,FALSE)</f>
        <v>JANS</v>
      </c>
      <c r="M20" s="3" t="str">
        <f>VLOOKUP(K20,Joueurs!$A:$F,3,FALSE)</f>
        <v>Jacques</v>
      </c>
      <c r="N20" s="3" t="str">
        <f>VLOOKUP(K20,Joueurs!$A:$F,6,FALSE)</f>
        <v>MAK</v>
      </c>
      <c r="O20" s="3" t="str">
        <f>VLOOKUP(K20,Joueurs!$A:$F,4,FALSE)</f>
        <v>D</v>
      </c>
      <c r="P20" s="3" t="str">
        <f>VLOOKUP(K20,Joueurs!$A:$F,5,FALSE)</f>
        <v>6C</v>
      </c>
      <c r="Q20" s="3">
        <v>539</v>
      </c>
      <c r="R20" s="3">
        <f t="shared" si="1"/>
        <v>19</v>
      </c>
      <c r="S20" s="3" t="s">
        <v>241</v>
      </c>
    </row>
    <row r="21" spans="1:19">
      <c r="A21">
        <v>6047318</v>
      </c>
      <c r="B21" t="str">
        <f>VLOOKUP(A21,Joueurs!$A:$F,2,FALSE)</f>
        <v>NEMERLIN</v>
      </c>
      <c r="C21" t="str">
        <f>VLOOKUP(A21,Joueurs!$A:$F,3,FALSE)</f>
        <v>Francisca</v>
      </c>
      <c r="D21" t="str">
        <f>VLOOKUP(A21,Joueurs!$A:$F,6,FALSE)</f>
        <v>MAK</v>
      </c>
      <c r="E21" t="str">
        <f>VLOOKUP(A21,Joueurs!$A:$F,4,FALSE)</f>
        <v>V</v>
      </c>
      <c r="F21" t="str">
        <f>VLOOKUP(A21,Joueurs!$A:$F,5,FALSE)</f>
        <v>6C</v>
      </c>
      <c r="G21" s="2">
        <v>542</v>
      </c>
      <c r="H21" s="3">
        <f t="shared" si="0"/>
        <v>20</v>
      </c>
      <c r="I21" s="3" t="s">
        <v>241</v>
      </c>
      <c r="K21" s="3">
        <v>6047318</v>
      </c>
      <c r="L21" s="3" t="str">
        <f>VLOOKUP(K21,Joueurs!$A:$F,2,FALSE)</f>
        <v>NEMERLIN</v>
      </c>
      <c r="M21" s="3" t="str">
        <f>VLOOKUP(K21,Joueurs!$A:$F,3,FALSE)</f>
        <v>Francisca</v>
      </c>
      <c r="N21" s="3" t="str">
        <f>VLOOKUP(K21,Joueurs!$A:$F,6,FALSE)</f>
        <v>MAK</v>
      </c>
      <c r="O21" s="3" t="str">
        <f>VLOOKUP(K21,Joueurs!$A:$F,4,FALSE)</f>
        <v>V</v>
      </c>
      <c r="P21" s="3" t="str">
        <f>VLOOKUP(K21,Joueurs!$A:$F,5,FALSE)</f>
        <v>6C</v>
      </c>
      <c r="Q21" s="3">
        <v>528</v>
      </c>
      <c r="R21" s="3">
        <f t="shared" si="1"/>
        <v>20</v>
      </c>
      <c r="S21" s="3" t="s">
        <v>241</v>
      </c>
    </row>
    <row r="22" spans="1:19">
      <c r="A22">
        <v>6048126</v>
      </c>
      <c r="B22" t="str">
        <f>VLOOKUP(A22,Joueurs!$A:$F,2,FALSE)</f>
        <v>KEMPINAIRE</v>
      </c>
      <c r="C22" t="str">
        <f>VLOOKUP(A22,Joueurs!$A:$F,3,FALSE)</f>
        <v>Jacqueline</v>
      </c>
      <c r="D22" t="str">
        <f>VLOOKUP(A22,Joueurs!$A:$F,6,FALSE)</f>
        <v>MAK</v>
      </c>
      <c r="E22" t="str">
        <f>VLOOKUP(A22,Joueurs!$A:$F,4,FALSE)</f>
        <v>D</v>
      </c>
      <c r="F22" t="str">
        <f>VLOOKUP(A22,Joueurs!$A:$F,5,FALSE)</f>
        <v>6C</v>
      </c>
      <c r="G22" s="2">
        <v>536</v>
      </c>
      <c r="H22" s="3">
        <f t="shared" si="0"/>
        <v>21</v>
      </c>
      <c r="I22" s="3" t="s">
        <v>241</v>
      </c>
      <c r="K22" s="3">
        <v>6048249</v>
      </c>
      <c r="L22" s="3" t="str">
        <f>VLOOKUP(K22,Joueurs!$A:$F,2,FALSE)</f>
        <v>COSSE</v>
      </c>
      <c r="M22" s="3" t="str">
        <f>VLOOKUP(K22,Joueurs!$A:$F,3,FALSE)</f>
        <v>Françoise</v>
      </c>
      <c r="N22" s="3" t="str">
        <f>VLOOKUP(K22,Joueurs!$A:$F,6,FALSE)</f>
        <v>MAK</v>
      </c>
      <c r="O22" s="3" t="str">
        <f>VLOOKUP(K22,Joueurs!$A:$F,4,FALSE)</f>
        <v>V</v>
      </c>
      <c r="P22" s="3" t="str">
        <f>VLOOKUP(K22,Joueurs!$A:$F,5,FALSE)</f>
        <v>6C</v>
      </c>
      <c r="Q22" s="3">
        <v>436</v>
      </c>
      <c r="R22" s="3">
        <f t="shared" si="1"/>
        <v>21</v>
      </c>
      <c r="S22" s="3" t="s">
        <v>241</v>
      </c>
    </row>
    <row r="23" spans="1:19">
      <c r="A23">
        <v>6048249</v>
      </c>
      <c r="B23" t="str">
        <f>VLOOKUP(A23,Joueurs!$A:$F,2,FALSE)</f>
        <v>COSSE</v>
      </c>
      <c r="C23" t="str">
        <f>VLOOKUP(A23,Joueurs!$A:$F,3,FALSE)</f>
        <v>Françoise</v>
      </c>
      <c r="D23" t="str">
        <f>VLOOKUP(A23,Joueurs!$A:$F,6,FALSE)</f>
        <v>MAK</v>
      </c>
      <c r="E23" t="str">
        <f>VLOOKUP(A23,Joueurs!$A:$F,4,FALSE)</f>
        <v>V</v>
      </c>
      <c r="F23" t="str">
        <f>VLOOKUP(A23,Joueurs!$A:$F,5,FALSE)</f>
        <v>6C</v>
      </c>
      <c r="G23" s="2">
        <v>451</v>
      </c>
      <c r="H23" s="3">
        <f t="shared" si="0"/>
        <v>22</v>
      </c>
      <c r="I23" s="3" t="s">
        <v>241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t="s">
        <v>929</v>
      </c>
      <c r="K25" s="3" t="s">
        <v>929</v>
      </c>
      <c r="L25" s="3"/>
      <c r="M25" s="3"/>
      <c r="N25" s="3"/>
      <c r="O25" s="3"/>
      <c r="P25" s="3"/>
      <c r="Q25" s="3"/>
      <c r="R25" s="3"/>
      <c r="S25" s="3"/>
    </row>
    <row r="26" spans="1:19">
      <c r="A26" s="3">
        <v>1</v>
      </c>
      <c r="B26" t="s">
        <v>1236</v>
      </c>
      <c r="K26" s="3">
        <v>1</v>
      </c>
      <c r="L26" s="3" t="s">
        <v>1951</v>
      </c>
      <c r="M26" s="3"/>
      <c r="N26" s="3"/>
      <c r="O26" s="3"/>
      <c r="P26" s="3"/>
      <c r="Q26" s="3"/>
      <c r="R26" s="3"/>
      <c r="S26" s="3"/>
    </row>
    <row r="27" spans="1:19">
      <c r="A27" s="3">
        <v>2</v>
      </c>
      <c r="B27" t="s">
        <v>1237</v>
      </c>
      <c r="C27" t="s">
        <v>1238</v>
      </c>
      <c r="D27" t="s">
        <v>937</v>
      </c>
      <c r="E27">
        <v>24</v>
      </c>
      <c r="K27" s="3">
        <v>2</v>
      </c>
      <c r="L27" s="25" t="s">
        <v>1952</v>
      </c>
      <c r="M27" s="3" t="s">
        <v>1953</v>
      </c>
      <c r="N27" s="3" t="s">
        <v>937</v>
      </c>
      <c r="O27" s="3">
        <v>18</v>
      </c>
      <c r="P27" s="3"/>
      <c r="Q27" s="3"/>
      <c r="R27" s="3"/>
      <c r="S27" s="3"/>
    </row>
    <row r="28" spans="1:19">
      <c r="A28" s="3">
        <v>3</v>
      </c>
      <c r="B28" t="s">
        <v>1239</v>
      </c>
      <c r="C28" t="s">
        <v>1240</v>
      </c>
      <c r="D28" t="s">
        <v>947</v>
      </c>
      <c r="E28">
        <v>32</v>
      </c>
      <c r="K28" s="3">
        <v>3</v>
      </c>
      <c r="L28" s="3" t="s">
        <v>1954</v>
      </c>
      <c r="M28" s="3" t="s">
        <v>1955</v>
      </c>
      <c r="N28" s="3" t="s">
        <v>949</v>
      </c>
      <c r="O28" s="3">
        <v>26</v>
      </c>
      <c r="P28" s="3"/>
      <c r="Q28" s="3"/>
      <c r="R28" s="3"/>
      <c r="S28" s="3"/>
    </row>
    <row r="29" spans="1:19">
      <c r="A29" s="3">
        <v>4</v>
      </c>
      <c r="B29" t="s">
        <v>1241</v>
      </c>
      <c r="C29" t="s">
        <v>1242</v>
      </c>
      <c r="D29" t="s">
        <v>949</v>
      </c>
      <c r="E29">
        <v>18</v>
      </c>
      <c r="K29" s="3">
        <v>4</v>
      </c>
      <c r="L29" s="3" t="s">
        <v>1956</v>
      </c>
      <c r="M29" s="3" t="s">
        <v>1957</v>
      </c>
      <c r="N29" s="3" t="s">
        <v>1279</v>
      </c>
      <c r="O29" s="3">
        <v>78</v>
      </c>
      <c r="P29" s="3"/>
      <c r="Q29" s="3"/>
      <c r="R29" s="3"/>
      <c r="S29" s="3"/>
    </row>
    <row r="30" spans="1:19">
      <c r="A30" s="3">
        <v>5</v>
      </c>
      <c r="B30" t="s">
        <v>1243</v>
      </c>
      <c r="C30" t="s">
        <v>1244</v>
      </c>
      <c r="D30" t="s">
        <v>995</v>
      </c>
      <c r="E30">
        <v>27</v>
      </c>
      <c r="K30">
        <v>5</v>
      </c>
      <c r="L30" t="s">
        <v>1958</v>
      </c>
      <c r="M30" t="s">
        <v>1959</v>
      </c>
      <c r="N30" t="s">
        <v>1502</v>
      </c>
      <c r="O30">
        <v>84</v>
      </c>
    </row>
    <row r="31" spans="1:19">
      <c r="A31" s="3">
        <v>6</v>
      </c>
      <c r="B31" t="s">
        <v>1245</v>
      </c>
      <c r="C31" t="s">
        <v>1246</v>
      </c>
      <c r="D31" t="s">
        <v>1021</v>
      </c>
      <c r="E31">
        <v>26</v>
      </c>
      <c r="K31">
        <v>6</v>
      </c>
      <c r="L31" t="s">
        <v>1960</v>
      </c>
      <c r="M31" t="s">
        <v>1961</v>
      </c>
      <c r="N31" t="s">
        <v>1962</v>
      </c>
      <c r="O31">
        <v>31</v>
      </c>
    </row>
    <row r="32" spans="1:19">
      <c r="A32" s="3">
        <v>7</v>
      </c>
      <c r="B32" t="s">
        <v>1247</v>
      </c>
      <c r="C32" t="s">
        <v>1248</v>
      </c>
      <c r="D32" t="s">
        <v>968</v>
      </c>
      <c r="E32">
        <v>29</v>
      </c>
      <c r="K32">
        <v>7</v>
      </c>
      <c r="L32" t="s">
        <v>1963</v>
      </c>
      <c r="M32" t="s">
        <v>1964</v>
      </c>
      <c r="N32" t="s">
        <v>1001</v>
      </c>
      <c r="O32">
        <v>50</v>
      </c>
    </row>
    <row r="33" spans="1:15">
      <c r="A33" s="3">
        <v>8</v>
      </c>
      <c r="B33" t="s">
        <v>1249</v>
      </c>
      <c r="C33" t="s">
        <v>1250</v>
      </c>
      <c r="D33" t="s">
        <v>1012</v>
      </c>
      <c r="E33">
        <v>40</v>
      </c>
      <c r="K33">
        <v>8</v>
      </c>
      <c r="L33" t="s">
        <v>1965</v>
      </c>
      <c r="M33" t="s">
        <v>1966</v>
      </c>
      <c r="N33" t="s">
        <v>1967</v>
      </c>
      <c r="O33">
        <v>33</v>
      </c>
    </row>
    <row r="34" spans="1:15">
      <c r="A34" s="3">
        <v>9</v>
      </c>
      <c r="B34" t="s">
        <v>1251</v>
      </c>
      <c r="C34" t="s">
        <v>960</v>
      </c>
      <c r="D34" t="s">
        <v>1014</v>
      </c>
      <c r="E34">
        <v>43</v>
      </c>
      <c r="K34">
        <v>9</v>
      </c>
      <c r="L34" t="s">
        <v>1968</v>
      </c>
      <c r="M34" t="s">
        <v>952</v>
      </c>
      <c r="N34" t="s">
        <v>1969</v>
      </c>
      <c r="O34">
        <v>69</v>
      </c>
    </row>
    <row r="35" spans="1:15">
      <c r="A35" s="3">
        <v>10</v>
      </c>
      <c r="B35" t="s">
        <v>1252</v>
      </c>
      <c r="C35" t="s">
        <v>1253</v>
      </c>
      <c r="D35" t="s">
        <v>957</v>
      </c>
      <c r="E35">
        <v>81</v>
      </c>
      <c r="K35">
        <v>10</v>
      </c>
      <c r="L35" s="24" t="s">
        <v>1970</v>
      </c>
      <c r="M35" t="s">
        <v>1971</v>
      </c>
      <c r="N35" t="s">
        <v>1972</v>
      </c>
      <c r="O35">
        <v>35</v>
      </c>
    </row>
    <row r="36" spans="1:15">
      <c r="A36" s="3">
        <v>11</v>
      </c>
      <c r="B36" t="s">
        <v>1254</v>
      </c>
      <c r="C36" t="s">
        <v>1255</v>
      </c>
      <c r="D36" t="s">
        <v>990</v>
      </c>
      <c r="E36">
        <v>69</v>
      </c>
      <c r="K36">
        <v>11</v>
      </c>
      <c r="L36" s="24" t="s">
        <v>1993</v>
      </c>
      <c r="M36" t="s">
        <v>1973</v>
      </c>
      <c r="N36" t="s">
        <v>954</v>
      </c>
      <c r="O36">
        <v>36</v>
      </c>
    </row>
    <row r="37" spans="1:15">
      <c r="A37" s="3">
        <v>12</v>
      </c>
      <c r="B37" s="24" t="s">
        <v>1283</v>
      </c>
      <c r="C37" t="s">
        <v>1256</v>
      </c>
      <c r="D37" t="s">
        <v>1257</v>
      </c>
      <c r="E37">
        <v>29</v>
      </c>
      <c r="K37">
        <v>12</v>
      </c>
      <c r="L37" t="s">
        <v>1974</v>
      </c>
      <c r="M37" t="s">
        <v>1975</v>
      </c>
      <c r="N37" t="s">
        <v>947</v>
      </c>
      <c r="O37">
        <v>94</v>
      </c>
    </row>
    <row r="38" spans="1:15">
      <c r="A38" s="3">
        <v>13</v>
      </c>
      <c r="B38" t="s">
        <v>1258</v>
      </c>
      <c r="C38" t="s">
        <v>1259</v>
      </c>
      <c r="D38" t="s">
        <v>1018</v>
      </c>
      <c r="E38">
        <v>39</v>
      </c>
      <c r="K38">
        <v>13</v>
      </c>
      <c r="L38" t="s">
        <v>1976</v>
      </c>
      <c r="M38" t="s">
        <v>1977</v>
      </c>
      <c r="N38" t="s">
        <v>1372</v>
      </c>
      <c r="O38">
        <v>85</v>
      </c>
    </row>
    <row r="39" spans="1:15">
      <c r="A39" s="3">
        <v>14</v>
      </c>
      <c r="B39" t="s">
        <v>1260</v>
      </c>
      <c r="C39" t="s">
        <v>1261</v>
      </c>
      <c r="D39" t="s">
        <v>948</v>
      </c>
      <c r="E39">
        <v>28</v>
      </c>
      <c r="K39">
        <v>14</v>
      </c>
      <c r="L39" s="24" t="s">
        <v>1994</v>
      </c>
      <c r="M39" t="s">
        <v>1978</v>
      </c>
      <c r="N39" t="s">
        <v>937</v>
      </c>
      <c r="O39">
        <v>29</v>
      </c>
    </row>
    <row r="40" spans="1:15">
      <c r="A40" s="3">
        <v>15</v>
      </c>
      <c r="B40" t="s">
        <v>1262</v>
      </c>
      <c r="C40" t="s">
        <v>1263</v>
      </c>
      <c r="D40" t="s">
        <v>992</v>
      </c>
      <c r="E40">
        <v>39</v>
      </c>
      <c r="K40">
        <v>15</v>
      </c>
      <c r="L40" s="24" t="s">
        <v>1995</v>
      </c>
      <c r="M40" t="s">
        <v>1979</v>
      </c>
      <c r="N40" t="s">
        <v>966</v>
      </c>
      <c r="O40">
        <v>28</v>
      </c>
    </row>
    <row r="41" spans="1:15">
      <c r="A41" s="3">
        <v>16</v>
      </c>
      <c r="B41" s="24" t="s">
        <v>1264</v>
      </c>
      <c r="C41" t="s">
        <v>1265</v>
      </c>
      <c r="D41" t="s">
        <v>1022</v>
      </c>
      <c r="E41">
        <v>31</v>
      </c>
      <c r="K41">
        <v>16</v>
      </c>
      <c r="L41" t="s">
        <v>1980</v>
      </c>
      <c r="M41" t="s">
        <v>1981</v>
      </c>
      <c r="N41" t="s">
        <v>1736</v>
      </c>
      <c r="O41">
        <v>51</v>
      </c>
    </row>
    <row r="42" spans="1:15">
      <c r="A42" s="3">
        <v>17</v>
      </c>
      <c r="B42" t="s">
        <v>1266</v>
      </c>
      <c r="C42" t="s">
        <v>1267</v>
      </c>
      <c r="D42" t="s">
        <v>1268</v>
      </c>
      <c r="E42">
        <v>36</v>
      </c>
      <c r="K42">
        <v>17</v>
      </c>
      <c r="L42" t="s">
        <v>1982</v>
      </c>
      <c r="M42" t="s">
        <v>1983</v>
      </c>
      <c r="N42" t="s">
        <v>1984</v>
      </c>
      <c r="O42">
        <v>26</v>
      </c>
    </row>
    <row r="43" spans="1:15">
      <c r="A43" s="3">
        <v>18</v>
      </c>
      <c r="B43" t="s">
        <v>1269</v>
      </c>
      <c r="C43" t="s">
        <v>1270</v>
      </c>
      <c r="D43" t="s">
        <v>1008</v>
      </c>
      <c r="E43">
        <v>30</v>
      </c>
      <c r="F43" t="s">
        <v>1285</v>
      </c>
      <c r="K43">
        <v>18</v>
      </c>
      <c r="L43" t="s">
        <v>1985</v>
      </c>
      <c r="M43" t="s">
        <v>1986</v>
      </c>
      <c r="N43" t="s">
        <v>1941</v>
      </c>
      <c r="O43">
        <v>32</v>
      </c>
    </row>
    <row r="44" spans="1:15">
      <c r="A44" s="3">
        <v>19</v>
      </c>
      <c r="B44" t="s">
        <v>1271</v>
      </c>
      <c r="C44" t="s">
        <v>1272</v>
      </c>
      <c r="D44" t="s">
        <v>942</v>
      </c>
      <c r="E44">
        <v>101</v>
      </c>
      <c r="F44" t="s">
        <v>1284</v>
      </c>
      <c r="K44">
        <v>19</v>
      </c>
      <c r="L44" t="s">
        <v>1987</v>
      </c>
      <c r="M44" t="s">
        <v>1685</v>
      </c>
      <c r="N44" t="s">
        <v>1172</v>
      </c>
      <c r="O44">
        <v>26</v>
      </c>
    </row>
    <row r="45" spans="1:15">
      <c r="A45" s="3">
        <v>20</v>
      </c>
      <c r="B45" t="s">
        <v>1273</v>
      </c>
      <c r="C45" t="s">
        <v>1274</v>
      </c>
      <c r="D45" t="s">
        <v>979</v>
      </c>
      <c r="E45">
        <v>29</v>
      </c>
      <c r="K45">
        <v>20</v>
      </c>
      <c r="L45" t="s">
        <v>1988</v>
      </c>
      <c r="M45" t="s">
        <v>1989</v>
      </c>
      <c r="N45" t="s">
        <v>1109</v>
      </c>
      <c r="O45">
        <v>74</v>
      </c>
    </row>
    <row r="46" spans="1:15">
      <c r="A46" s="3">
        <v>21</v>
      </c>
      <c r="B46" t="s">
        <v>1275</v>
      </c>
      <c r="C46" t="s">
        <v>1276</v>
      </c>
      <c r="D46" t="s">
        <v>970</v>
      </c>
      <c r="E46">
        <v>72</v>
      </c>
      <c r="K46">
        <v>21</v>
      </c>
      <c r="L46" t="s">
        <v>1990</v>
      </c>
      <c r="M46" t="s">
        <v>1991</v>
      </c>
      <c r="N46" t="s">
        <v>1013</v>
      </c>
      <c r="O46">
        <v>37</v>
      </c>
    </row>
    <row r="47" spans="1:15">
      <c r="A47" s="3">
        <v>22</v>
      </c>
      <c r="B47" t="s">
        <v>1277</v>
      </c>
      <c r="C47" t="s">
        <v>1278</v>
      </c>
      <c r="D47" t="s">
        <v>1279</v>
      </c>
      <c r="E47">
        <v>25</v>
      </c>
      <c r="M47" t="s">
        <v>1992</v>
      </c>
      <c r="N47" t="s">
        <v>1347</v>
      </c>
      <c r="O47">
        <v>32</v>
      </c>
    </row>
    <row r="48" spans="1:15">
      <c r="A48" s="3">
        <v>23</v>
      </c>
      <c r="B48" t="s">
        <v>1280</v>
      </c>
      <c r="C48" t="s">
        <v>1281</v>
      </c>
      <c r="D48" t="s">
        <v>946</v>
      </c>
      <c r="E48">
        <v>15</v>
      </c>
      <c r="O48">
        <v>974</v>
      </c>
    </row>
    <row r="49" spans="3:5">
      <c r="C49" t="s">
        <v>1282</v>
      </c>
      <c r="D49" t="s">
        <v>945</v>
      </c>
      <c r="E49">
        <v>27</v>
      </c>
    </row>
    <row r="50" spans="3:5">
      <c r="E50">
        <v>890</v>
      </c>
    </row>
  </sheetData>
  <sortState ref="K2:S30">
    <sortCondition ref="R2:R3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3"/>
  <sheetViews>
    <sheetView zoomScaleNormal="100" workbookViewId="0">
      <selection activeCell="J5" sqref="J5"/>
    </sheetView>
  </sheetViews>
  <sheetFormatPr baseColWidth="10" defaultRowHeight="15"/>
  <cols>
    <col min="1" max="1" width="8.85546875" bestFit="1" customWidth="1"/>
    <col min="2" max="2" width="23.5703125" bestFit="1" customWidth="1"/>
    <col min="3" max="3" width="15.42578125" bestFit="1" customWidth="1"/>
    <col min="4" max="6" width="4.85546875" bestFit="1" customWidth="1"/>
    <col min="7" max="7" width="6.42578125" bestFit="1" customWidth="1"/>
    <col min="8" max="8" width="7.5703125" bestFit="1" customWidth="1"/>
    <col min="9" max="9" width="5.5703125" bestFit="1" customWidth="1"/>
    <col min="10" max="10" width="7.5703125" customWidth="1"/>
    <col min="11" max="11" width="8.7109375" bestFit="1" customWidth="1"/>
    <col min="12" max="12" width="14.85546875" bestFit="1" customWidth="1"/>
    <col min="13" max="13" width="15.42578125" bestFit="1" customWidth="1"/>
    <col min="14" max="14" width="5" bestFit="1" customWidth="1"/>
    <col min="15" max="15" width="4" bestFit="1" customWidth="1"/>
    <col min="16" max="16" width="4.42578125" bestFit="1" customWidth="1"/>
    <col min="17" max="17" width="4" bestFit="1" customWidth="1"/>
    <col min="18" max="18" width="7.5703125" bestFit="1" customWidth="1"/>
    <col min="19" max="19" width="5.5703125" bestFit="1" customWidth="1"/>
    <col min="20" max="20" width="7.42578125" customWidth="1"/>
    <col min="21" max="21" width="8.5703125" bestFit="1" customWidth="1"/>
    <col min="22" max="22" width="2.7109375" bestFit="1" customWidth="1"/>
    <col min="23" max="23" width="3" bestFit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862</v>
      </c>
      <c r="G1" s="2">
        <v>1002</v>
      </c>
      <c r="H1" s="1">
        <v>42982</v>
      </c>
      <c r="I1" t="s">
        <v>861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862</v>
      </c>
      <c r="Q1" s="2">
        <v>857</v>
      </c>
      <c r="R1" s="1">
        <v>42989</v>
      </c>
      <c r="S1" t="s">
        <v>861</v>
      </c>
      <c r="U1" t="s">
        <v>864</v>
      </c>
    </row>
    <row r="2" spans="1:23">
      <c r="A2">
        <v>6018546</v>
      </c>
      <c r="B2" t="str">
        <f>VLOOKUP(A2,Joueurs!$A:$F,2,FALSE)</f>
        <v>PIERRE</v>
      </c>
      <c r="C2" t="str">
        <f>VLOOKUP(A2,Joueurs!$A:$F,3,FALSE)</f>
        <v>Christian</v>
      </c>
      <c r="D2" t="str">
        <f>VLOOKUP(A2,Joueurs!$A:$F,6,FALSE)</f>
        <v>SAB</v>
      </c>
      <c r="E2" t="str">
        <f>VLOOKUP(A2,Joueurs!$A:$F,4,FALSE)</f>
        <v>S</v>
      </c>
      <c r="F2" t="str">
        <f>VLOOKUP(A2,Joueurs!$A:$F,5,FALSE)</f>
        <v>1A</v>
      </c>
      <c r="G2" s="2">
        <v>1002</v>
      </c>
      <c r="H2">
        <f t="shared" ref="H2:H59" si="0">RANK(G2,G$2:G$60,0)</f>
        <v>1</v>
      </c>
      <c r="I2" t="s">
        <v>304</v>
      </c>
      <c r="K2">
        <v>6028927</v>
      </c>
      <c r="L2" t="str">
        <f>VLOOKUP(K2,Joueurs!$A:$F,2,FALSE)</f>
        <v>MIDOL</v>
      </c>
      <c r="M2" t="str">
        <f>VLOOKUP(K2,Joueurs!$A:$F,3,FALSE)</f>
        <v>Alain</v>
      </c>
      <c r="N2" t="str">
        <f>VLOOKUP(K2,Joueurs!$A:$F,6,FALSE)</f>
        <v>SON</v>
      </c>
      <c r="O2" t="str">
        <f>VLOOKUP(K2,Joueurs!$A:$F,4,FALSE)</f>
        <v>S</v>
      </c>
      <c r="P2" t="str">
        <f>VLOOKUP(K2,Joueurs!$A:$F,5,FALSE)</f>
        <v>2A</v>
      </c>
      <c r="Q2" s="2">
        <v>844</v>
      </c>
      <c r="R2">
        <f t="shared" ref="R2:R33" si="1">RANK(Q2,Q$2:Q$61,0)</f>
        <v>1</v>
      </c>
      <c r="S2" t="s">
        <v>334</v>
      </c>
      <c r="U2" t="s">
        <v>334</v>
      </c>
      <c r="W2">
        <f>COUNTIF(I$2:$I61,U2)+COUNTIF(S$2:$S61,U2)</f>
        <v>32</v>
      </c>
    </row>
    <row r="3" spans="1:23">
      <c r="A3">
        <v>6012677</v>
      </c>
      <c r="B3" t="str">
        <f>VLOOKUP(A3,Joueurs!$A:$F,2,FALSE)</f>
        <v>BAIWIR</v>
      </c>
      <c r="C3" t="str">
        <f>VLOOKUP(A3,Joueurs!$A:$F,3,FALSE)</f>
        <v>Jean-Louis</v>
      </c>
      <c r="D3" t="str">
        <f>VLOOKUP(A3,Joueurs!$A:$F,6,FALSE)</f>
        <v>YOD</v>
      </c>
      <c r="E3" t="str">
        <f>VLOOKUP(A3,Joueurs!$A:$F,4,FALSE)</f>
        <v>V</v>
      </c>
      <c r="F3" t="str">
        <f>VLOOKUP(A3,Joueurs!$A:$F,5,FALSE)</f>
        <v>2A</v>
      </c>
      <c r="G3" s="2">
        <v>979</v>
      </c>
      <c r="H3">
        <f t="shared" si="0"/>
        <v>2</v>
      </c>
      <c r="I3" t="s">
        <v>216</v>
      </c>
      <c r="K3">
        <v>6015549</v>
      </c>
      <c r="L3" t="str">
        <f>VLOOKUP(K3,Joueurs!$A:$F,2,FALSE)</f>
        <v>CRESPIN</v>
      </c>
      <c r="M3" t="str">
        <f>VLOOKUP(K3,Joueurs!$A:$F,3,FALSE)</f>
        <v>Michel</v>
      </c>
      <c r="N3" t="str">
        <f>VLOOKUP(K3,Joueurs!$A:$F,6,FALSE)</f>
        <v>BOU</v>
      </c>
      <c r="O3" t="str">
        <f>VLOOKUP(K3,Joueurs!$A:$F,4,FALSE)</f>
        <v>V</v>
      </c>
      <c r="P3" t="str">
        <f>VLOOKUP(K3,Joueurs!$A:$F,5,FALSE)</f>
        <v>2B</v>
      </c>
      <c r="Q3" s="2">
        <v>832</v>
      </c>
      <c r="R3">
        <f t="shared" si="1"/>
        <v>2</v>
      </c>
      <c r="S3" t="s">
        <v>128</v>
      </c>
      <c r="U3" t="s">
        <v>304</v>
      </c>
      <c r="W3">
        <f>COUNTIF(I$2:$I62,U3)+COUNTIF(S$2:$S62,U3)</f>
        <v>11</v>
      </c>
    </row>
    <row r="4" spans="1:23">
      <c r="A4">
        <v>6028848</v>
      </c>
      <c r="B4" t="str">
        <f>VLOOKUP(A4,Joueurs!$A:$F,2,FALSE)</f>
        <v>MARTIN</v>
      </c>
      <c r="C4" t="str">
        <f>VLOOKUP(A4,Joueurs!$A:$F,3,FALSE)</f>
        <v>Etienne</v>
      </c>
      <c r="D4" t="str">
        <f>VLOOKUP(A4,Joueurs!$A:$F,6,FALSE)</f>
        <v>ROY</v>
      </c>
      <c r="E4" t="str">
        <f>VLOOKUP(A4,Joueurs!$A:$F,4,FALSE)</f>
        <v>S</v>
      </c>
      <c r="F4" t="str">
        <f>VLOOKUP(A4,Joueurs!$A:$F,5,FALSE)</f>
        <v>3B</v>
      </c>
      <c r="G4" s="2">
        <v>972</v>
      </c>
      <c r="H4">
        <f t="shared" si="0"/>
        <v>3</v>
      </c>
      <c r="I4" t="s">
        <v>88</v>
      </c>
      <c r="K4">
        <v>6047329</v>
      </c>
      <c r="L4" t="str">
        <f>VLOOKUP(K4,Joueurs!$A:$F,2,FALSE)</f>
        <v>COLIN</v>
      </c>
      <c r="M4" t="str">
        <f>VLOOKUP(K4,Joueurs!$A:$F,3,FALSE)</f>
        <v>Anne</v>
      </c>
      <c r="N4" t="str">
        <f>VLOOKUP(K4,Joueurs!$A:$F,6,FALSE)</f>
        <v>BOU</v>
      </c>
      <c r="O4" t="str">
        <f>VLOOKUP(K4,Joueurs!$A:$F,4,FALSE)</f>
        <v>S</v>
      </c>
      <c r="P4" t="str">
        <f>VLOOKUP(K4,Joueurs!$A:$F,5,FALSE)</f>
        <v>4A</v>
      </c>
      <c r="Q4" s="2">
        <v>825</v>
      </c>
      <c r="R4">
        <f t="shared" si="1"/>
        <v>3</v>
      </c>
      <c r="S4" t="s">
        <v>128</v>
      </c>
      <c r="U4" t="s">
        <v>216</v>
      </c>
      <c r="W4">
        <f>COUNTIF(I$2:$I62,U4)+COUNTIF(S$2:$S62,U4)</f>
        <v>17</v>
      </c>
    </row>
    <row r="5" spans="1:23">
      <c r="A5">
        <v>6035929</v>
      </c>
      <c r="B5" t="str">
        <f>VLOOKUP(A5,Joueurs!$A:$F,2,FALSE)</f>
        <v>BORDIN</v>
      </c>
      <c r="C5" t="str">
        <f>VLOOKUP(A5,Joueurs!$A:$F,3,FALSE)</f>
        <v>Pascal</v>
      </c>
      <c r="D5" t="str">
        <f>VLOOKUP(A5,Joueurs!$A:$F,6,FALSE)</f>
        <v>ROY</v>
      </c>
      <c r="E5" t="str">
        <f>VLOOKUP(A5,Joueurs!$A:$F,4,FALSE)</f>
        <v>S</v>
      </c>
      <c r="F5" t="str">
        <f>VLOOKUP(A5,Joueurs!$A:$F,5,FALSE)</f>
        <v>2B</v>
      </c>
      <c r="G5" s="2">
        <v>970</v>
      </c>
      <c r="H5">
        <f t="shared" si="0"/>
        <v>4</v>
      </c>
      <c r="I5" t="s">
        <v>88</v>
      </c>
      <c r="K5">
        <v>6020408</v>
      </c>
      <c r="L5" t="str">
        <f>VLOOKUP(K5,Joueurs!$A:$F,2,FALSE)</f>
        <v>SIMON</v>
      </c>
      <c r="M5" t="str">
        <f>VLOOKUP(K5,Joueurs!$A:$F,3,FALSE)</f>
        <v>Johanny</v>
      </c>
      <c r="N5" t="str">
        <f>VLOOKUP(K5,Joueurs!$A:$F,6,FALSE)</f>
        <v>SON</v>
      </c>
      <c r="O5" t="str">
        <f>VLOOKUP(K5,Joueurs!$A:$F,4,FALSE)</f>
        <v>D</v>
      </c>
      <c r="P5" t="str">
        <f>VLOOKUP(K5,Joueurs!$A:$F,5,FALSE)</f>
        <v>3A</v>
      </c>
      <c r="Q5" s="2">
        <v>822</v>
      </c>
      <c r="R5">
        <f t="shared" si="1"/>
        <v>4</v>
      </c>
      <c r="S5" t="s">
        <v>334</v>
      </c>
      <c r="U5" t="s">
        <v>53</v>
      </c>
      <c r="W5">
        <f>COUNTIF(I$2:$I62,U5)+COUNTIF(S$2:$S62,U5)</f>
        <v>16</v>
      </c>
    </row>
    <row r="6" spans="1:23">
      <c r="A6">
        <v>6013711</v>
      </c>
      <c r="B6" t="str">
        <f>VLOOKUP(A6,Joueurs!$A:$F,2,FALSE)</f>
        <v>LABYE</v>
      </c>
      <c r="C6" t="str">
        <f>VLOOKUP(A6,Joueurs!$A:$F,3,FALSE)</f>
        <v>Mariette</v>
      </c>
      <c r="D6" t="str">
        <f>VLOOKUP(A6,Joueurs!$A:$F,6,FALSE)</f>
        <v>HYA</v>
      </c>
      <c r="E6" t="str">
        <f>VLOOKUP(A6,Joueurs!$A:$F,4,FALSE)</f>
        <v>D</v>
      </c>
      <c r="F6" t="str">
        <f>VLOOKUP(A6,Joueurs!$A:$F,5,FALSE)</f>
        <v>4D</v>
      </c>
      <c r="G6" s="2">
        <v>969</v>
      </c>
      <c r="H6">
        <f t="shared" si="0"/>
        <v>5</v>
      </c>
      <c r="I6" t="s">
        <v>216</v>
      </c>
      <c r="K6">
        <v>6035143</v>
      </c>
      <c r="L6" t="str">
        <f>VLOOKUP(K6,Joueurs!$A:$F,2,FALSE)</f>
        <v>LECLERCQ</v>
      </c>
      <c r="M6" t="str">
        <f>VLOOKUP(K6,Joueurs!$A:$F,3,FALSE)</f>
        <v>Emmanuel</v>
      </c>
      <c r="N6" t="str">
        <f>VLOOKUP(K6,Joueurs!$A:$F,6,FALSE)</f>
        <v>SON</v>
      </c>
      <c r="O6" t="str">
        <f>VLOOKUP(K6,Joueurs!$A:$F,4,FALSE)</f>
        <v>S</v>
      </c>
      <c r="P6" t="str">
        <f>VLOOKUP(K6,Joueurs!$A:$F,5,FALSE)</f>
        <v>3B</v>
      </c>
      <c r="Q6" s="2">
        <v>798</v>
      </c>
      <c r="R6">
        <f t="shared" si="1"/>
        <v>5</v>
      </c>
      <c r="S6" t="s">
        <v>334</v>
      </c>
      <c r="U6" t="s">
        <v>88</v>
      </c>
      <c r="W6">
        <f>COUNTIF(I$2:$I62,U6)+COUNTIF(S$2:$S62,U6)</f>
        <v>28</v>
      </c>
    </row>
    <row r="7" spans="1:23">
      <c r="A7">
        <v>6000579</v>
      </c>
      <c r="B7" t="str">
        <f>VLOOKUP(A7,Joueurs!$A:$F,2,FALSE)</f>
        <v>LOUIS</v>
      </c>
      <c r="C7" t="str">
        <f>VLOOKUP(A7,Joueurs!$A:$F,3,FALSE)</f>
        <v>Patrick</v>
      </c>
      <c r="D7" t="str">
        <f>VLOOKUP(A7,Joueurs!$A:$F,6,FALSE)</f>
        <v>OUE</v>
      </c>
      <c r="E7" t="str">
        <f>VLOOKUP(A7,Joueurs!$A:$F,4,FALSE)</f>
        <v>S</v>
      </c>
      <c r="F7" t="str">
        <f>VLOOKUP(A7,Joueurs!$A:$F,5,FALSE)</f>
        <v>4D</v>
      </c>
      <c r="G7" s="2">
        <v>960</v>
      </c>
      <c r="H7">
        <f t="shared" si="0"/>
        <v>6</v>
      </c>
      <c r="I7" t="s">
        <v>53</v>
      </c>
      <c r="K7">
        <v>6039183</v>
      </c>
      <c r="L7" t="str">
        <f>VLOOKUP(K7,Joueurs!$A:$F,2,FALSE)</f>
        <v>TOUSSAINT</v>
      </c>
      <c r="M7" t="str">
        <f>VLOOKUP(K7,Joueurs!$A:$F,3,FALSE)</f>
        <v>Alain</v>
      </c>
      <c r="N7" t="str">
        <f>VLOOKUP(K7,Joueurs!$A:$F,6,FALSE)</f>
        <v>SON</v>
      </c>
      <c r="O7" t="str">
        <f>VLOOKUP(K7,Joueurs!$A:$F,4,FALSE)</f>
        <v>S</v>
      </c>
      <c r="P7" t="str">
        <f>VLOOKUP(K7,Joueurs!$A:$F,5,FALSE)</f>
        <v>2B</v>
      </c>
      <c r="Q7" s="2">
        <v>790</v>
      </c>
      <c r="R7">
        <f t="shared" si="1"/>
        <v>6</v>
      </c>
      <c r="S7" t="s">
        <v>334</v>
      </c>
      <c r="U7" t="s">
        <v>154</v>
      </c>
      <c r="W7">
        <f>COUNTIF(I$2:$I62,U7)+COUNTIF(S$2:$S62,U7)</f>
        <v>6</v>
      </c>
    </row>
    <row r="8" spans="1:23">
      <c r="A8">
        <v>6027603</v>
      </c>
      <c r="B8" t="str">
        <f>VLOOKUP(A8,Joueurs!$A:$F,2,FALSE)</f>
        <v>ROMUS</v>
      </c>
      <c r="C8" t="str">
        <f>VLOOKUP(A8,Joueurs!$A:$F,3,FALSE)</f>
        <v>Stéphane</v>
      </c>
      <c r="D8" t="str">
        <f>VLOOKUP(A8,Joueurs!$A:$F,6,FALSE)</f>
        <v>YOD</v>
      </c>
      <c r="E8" t="str">
        <f>VLOOKUP(A8,Joueurs!$A:$F,4,FALSE)</f>
        <v>S</v>
      </c>
      <c r="F8" t="str">
        <f>VLOOKUP(A8,Joueurs!$A:$F,5,FALSE)</f>
        <v>1B</v>
      </c>
      <c r="G8" s="2">
        <v>958</v>
      </c>
      <c r="H8">
        <f t="shared" si="0"/>
        <v>7</v>
      </c>
      <c r="I8" t="s">
        <v>216</v>
      </c>
      <c r="K8">
        <v>6033808</v>
      </c>
      <c r="L8" t="str">
        <f>VLOOKUP(K8,Joueurs!$A:$F,2,FALSE)</f>
        <v>GOBERT</v>
      </c>
      <c r="M8" t="str">
        <f>VLOOKUP(K8,Joueurs!$A:$F,3,FALSE)</f>
        <v>Jean-Christophe</v>
      </c>
      <c r="N8" t="str">
        <f>VLOOKUP(K8,Joueurs!$A:$F,6,FALSE)</f>
        <v>SON</v>
      </c>
      <c r="O8" t="str">
        <f>VLOOKUP(K8,Joueurs!$A:$F,4,FALSE)</f>
        <v>S</v>
      </c>
      <c r="P8" t="str">
        <f>VLOOKUP(K8,Joueurs!$A:$F,5,FALSE)</f>
        <v>5C</v>
      </c>
      <c r="Q8" s="2">
        <v>788</v>
      </c>
      <c r="R8">
        <f t="shared" si="1"/>
        <v>7</v>
      </c>
      <c r="S8" t="s">
        <v>334</v>
      </c>
      <c r="U8" t="s">
        <v>128</v>
      </c>
      <c r="W8">
        <f>COUNTIF(I$2:$I62,U8)+COUNTIF(S$2:$S62,U8)</f>
        <v>7</v>
      </c>
    </row>
    <row r="9" spans="1:23">
      <c r="A9">
        <v>6034796</v>
      </c>
      <c r="B9" t="str">
        <f>VLOOKUP(A9,Joueurs!$A:$F,2,FALSE)</f>
        <v>MUYLKENS</v>
      </c>
      <c r="C9" t="str">
        <f>VLOOKUP(A9,Joueurs!$A:$F,3,FALSE)</f>
        <v>André</v>
      </c>
      <c r="D9" t="str">
        <f>VLOOKUP(A9,Joueurs!$A:$F,6,FALSE)</f>
        <v>HYA</v>
      </c>
      <c r="E9" t="str">
        <f>VLOOKUP(A9,Joueurs!$A:$F,4,FALSE)</f>
        <v>S</v>
      </c>
      <c r="F9" t="str">
        <f>VLOOKUP(A9,Joueurs!$A:$F,5,FALSE)</f>
        <v>3B</v>
      </c>
      <c r="G9" s="2">
        <v>940</v>
      </c>
      <c r="H9">
        <f t="shared" si="0"/>
        <v>8</v>
      </c>
      <c r="I9" t="s">
        <v>216</v>
      </c>
      <c r="K9">
        <v>6044874</v>
      </c>
      <c r="L9" t="str">
        <f>VLOOKUP(K9,Joueurs!$A:$F,2,FALSE)</f>
        <v>MAIRESSE</v>
      </c>
      <c r="M9" t="str">
        <f>VLOOKUP(K9,Joueurs!$A:$F,3,FALSE)</f>
        <v>Sylvie</v>
      </c>
      <c r="N9" t="str">
        <f>VLOOKUP(K9,Joueurs!$A:$F,6,FALSE)</f>
        <v>SON</v>
      </c>
      <c r="O9" t="str">
        <f>VLOOKUP(K9,Joueurs!$A:$F,4,FALSE)</f>
        <v>S</v>
      </c>
      <c r="P9" t="str">
        <f>VLOOKUP(K9,Joueurs!$A:$F,5,FALSE)</f>
        <v>5C</v>
      </c>
      <c r="Q9" s="2">
        <v>788</v>
      </c>
      <c r="R9">
        <f t="shared" si="1"/>
        <v>7</v>
      </c>
      <c r="S9" t="s">
        <v>334</v>
      </c>
    </row>
    <row r="10" spans="1:23">
      <c r="A10">
        <v>6018118</v>
      </c>
      <c r="B10" t="str">
        <f>VLOOKUP(A10,Joueurs!$A:$F,2,FALSE)</f>
        <v>FONTAINE</v>
      </c>
      <c r="C10" t="str">
        <f>VLOOKUP(A10,Joueurs!$A:$F,3,FALSE)</f>
        <v>Francis</v>
      </c>
      <c r="D10" t="str">
        <f>VLOOKUP(A10,Joueurs!$A:$F,6,FALSE)</f>
        <v>ROY</v>
      </c>
      <c r="E10" t="str">
        <f>VLOOKUP(A10,Joueurs!$A:$F,4,FALSE)</f>
        <v>V</v>
      </c>
      <c r="F10" t="str">
        <f>VLOOKUP(A10,Joueurs!$A:$F,5,FALSE)</f>
        <v>2A</v>
      </c>
      <c r="G10" s="2">
        <v>939</v>
      </c>
      <c r="H10">
        <f t="shared" si="0"/>
        <v>9</v>
      </c>
      <c r="I10" t="s">
        <v>88</v>
      </c>
      <c r="K10">
        <v>6039982</v>
      </c>
      <c r="L10" t="str">
        <f>VLOOKUP(K10,Joueurs!$A:$F,2,FALSE)</f>
        <v>PAGE</v>
      </c>
      <c r="M10" t="str">
        <f>VLOOKUP(K10,Joueurs!$A:$F,3,FALSE)</f>
        <v>Véronique</v>
      </c>
      <c r="N10" t="str">
        <f>VLOOKUP(K10,Joueurs!$A:$F,6,FALSE)</f>
        <v>STU</v>
      </c>
      <c r="O10" t="str">
        <f>VLOOKUP(K10,Joueurs!$A:$F,4,FALSE)</f>
        <v>S</v>
      </c>
      <c r="P10" t="str">
        <f>VLOOKUP(K10,Joueurs!$A:$F,5,FALSE)</f>
        <v>4A</v>
      </c>
      <c r="Q10" s="2">
        <v>788</v>
      </c>
      <c r="R10">
        <f t="shared" si="1"/>
        <v>7</v>
      </c>
      <c r="S10" t="s">
        <v>154</v>
      </c>
    </row>
    <row r="11" spans="1:23">
      <c r="A11">
        <v>6005697</v>
      </c>
      <c r="B11" t="str">
        <f>VLOOKUP(A11,Joueurs!$A:$F,2,FALSE)</f>
        <v>VERMEULEN</v>
      </c>
      <c r="C11" t="str">
        <f>VLOOKUP(A11,Joueurs!$A:$F,3,FALSE)</f>
        <v>Eric</v>
      </c>
      <c r="D11" t="str">
        <f>VLOOKUP(A11,Joueurs!$A:$F,6,FALSE)</f>
        <v>OUE</v>
      </c>
      <c r="E11" t="str">
        <f>VLOOKUP(A11,Joueurs!$A:$F,4,FALSE)</f>
        <v>V</v>
      </c>
      <c r="F11" t="str">
        <f>VLOOKUP(A11,Joueurs!$A:$F,5,FALSE)</f>
        <v>4B</v>
      </c>
      <c r="G11" s="2">
        <v>938</v>
      </c>
      <c r="H11">
        <f t="shared" si="0"/>
        <v>10</v>
      </c>
      <c r="I11" t="s">
        <v>53</v>
      </c>
      <c r="K11">
        <v>6000579</v>
      </c>
      <c r="L11" t="str">
        <f>VLOOKUP(K11,Joueurs!$A:$F,2,FALSE)</f>
        <v>LOUIS</v>
      </c>
      <c r="M11" t="str">
        <f>VLOOKUP(K11,Joueurs!$A:$F,3,FALSE)</f>
        <v>Patrick</v>
      </c>
      <c r="N11" t="str">
        <f>VLOOKUP(K11,Joueurs!$A:$F,6,FALSE)</f>
        <v>OUE</v>
      </c>
      <c r="O11" t="str">
        <f>VLOOKUP(K11,Joueurs!$A:$F,4,FALSE)</f>
        <v>S</v>
      </c>
      <c r="P11" t="str">
        <f>VLOOKUP(K11,Joueurs!$A:$F,5,FALSE)</f>
        <v>4D</v>
      </c>
      <c r="Q11" s="2">
        <v>777</v>
      </c>
      <c r="R11">
        <f t="shared" si="1"/>
        <v>10</v>
      </c>
      <c r="S11" t="s">
        <v>53</v>
      </c>
    </row>
    <row r="12" spans="1:23">
      <c r="A12">
        <v>6047329</v>
      </c>
      <c r="B12" t="str">
        <f>VLOOKUP(A12,Joueurs!$A:$F,2,FALSE)</f>
        <v>COLIN</v>
      </c>
      <c r="C12" t="str">
        <f>VLOOKUP(A12,Joueurs!$A:$F,3,FALSE)</f>
        <v>Anne</v>
      </c>
      <c r="D12" t="str">
        <f>VLOOKUP(A12,Joueurs!$A:$F,6,FALSE)</f>
        <v>BOU</v>
      </c>
      <c r="E12" t="str">
        <f>VLOOKUP(A12,Joueurs!$A:$F,4,FALSE)</f>
        <v>S</v>
      </c>
      <c r="F12" t="str">
        <f>VLOOKUP(A12,Joueurs!$A:$F,5,FALSE)</f>
        <v>4A</v>
      </c>
      <c r="G12" s="2">
        <v>936</v>
      </c>
      <c r="H12">
        <f t="shared" si="0"/>
        <v>11</v>
      </c>
      <c r="I12" t="s">
        <v>128</v>
      </c>
      <c r="K12">
        <v>6042336</v>
      </c>
      <c r="L12" t="str">
        <f>VLOOKUP(K12,Joueurs!$A:$F,2,FALSE)</f>
        <v>VAN MECHELEN</v>
      </c>
      <c r="M12" t="str">
        <f>VLOOKUP(K12,Joueurs!$A:$F,3,FALSE)</f>
        <v>François</v>
      </c>
      <c r="N12" t="str">
        <f>VLOOKUP(K12,Joueurs!$A:$F,6,FALSE)</f>
        <v>ROY</v>
      </c>
      <c r="O12" t="str">
        <f>VLOOKUP(K12,Joueurs!$A:$F,4,FALSE)</f>
        <v>S</v>
      </c>
      <c r="P12" t="str">
        <f>VLOOKUP(K12,Joueurs!$A:$F,5,FALSE)</f>
        <v>4A</v>
      </c>
      <c r="Q12" s="2">
        <v>773</v>
      </c>
      <c r="R12">
        <f t="shared" si="1"/>
        <v>11</v>
      </c>
      <c r="S12" t="s">
        <v>88</v>
      </c>
    </row>
    <row r="13" spans="1:23">
      <c r="A13">
        <v>6013709</v>
      </c>
      <c r="B13" t="str">
        <f>VLOOKUP(A13,Joueurs!$A:$F,2,FALSE)</f>
        <v>LABYE</v>
      </c>
      <c r="C13" t="str">
        <f>VLOOKUP(A13,Joueurs!$A:$F,3,FALSE)</f>
        <v>Christian</v>
      </c>
      <c r="D13" t="str">
        <f>VLOOKUP(A13,Joueurs!$A:$F,6,FALSE)</f>
        <v>HYA</v>
      </c>
      <c r="E13" t="str">
        <f>VLOOKUP(A13,Joueurs!$A:$F,4,FALSE)</f>
        <v>S</v>
      </c>
      <c r="F13" t="str">
        <f>VLOOKUP(A13,Joueurs!$A:$F,5,FALSE)</f>
        <v>2B</v>
      </c>
      <c r="G13" s="2">
        <v>935</v>
      </c>
      <c r="H13">
        <f t="shared" si="0"/>
        <v>12</v>
      </c>
      <c r="I13" t="s">
        <v>216</v>
      </c>
      <c r="K13">
        <v>6046409</v>
      </c>
      <c r="L13" t="str">
        <f>VLOOKUP(K13,Joueurs!$A:$F,2,FALSE)</f>
        <v>GENON</v>
      </c>
      <c r="M13" t="str">
        <f>VLOOKUP(K13,Joueurs!$A:$F,3,FALSE)</f>
        <v>Josiane</v>
      </c>
      <c r="N13" t="str">
        <f>VLOOKUP(K13,Joueurs!$A:$F,6,FALSE)</f>
        <v>STA</v>
      </c>
      <c r="O13" t="str">
        <f>VLOOKUP(K13,Joueurs!$A:$F,4,FALSE)</f>
        <v>D</v>
      </c>
      <c r="P13" t="str">
        <f>VLOOKUP(K13,Joueurs!$A:$F,5,FALSE)</f>
        <v>4B</v>
      </c>
      <c r="Q13" s="2">
        <v>769</v>
      </c>
      <c r="R13">
        <f t="shared" si="1"/>
        <v>12</v>
      </c>
      <c r="S13" t="s">
        <v>304</v>
      </c>
    </row>
    <row r="14" spans="1:23">
      <c r="A14">
        <v>6029083</v>
      </c>
      <c r="B14" t="str">
        <f>VLOOKUP(A14,Joueurs!$A:$F,2,FALSE)</f>
        <v>KLEYNEN</v>
      </c>
      <c r="C14" t="str">
        <f>VLOOKUP(A14,Joueurs!$A:$F,3,FALSE)</f>
        <v>Joseph</v>
      </c>
      <c r="D14" t="str">
        <f>VLOOKUP(A14,Joueurs!$A:$F,6,FALSE)</f>
        <v>HYA</v>
      </c>
      <c r="E14" t="str">
        <f>VLOOKUP(A14,Joueurs!$A:$F,4,FALSE)</f>
        <v>S</v>
      </c>
      <c r="F14" t="str">
        <f>VLOOKUP(A14,Joueurs!$A:$F,5,FALSE)</f>
        <v>4D</v>
      </c>
      <c r="G14" s="2">
        <v>931</v>
      </c>
      <c r="H14">
        <f t="shared" si="0"/>
        <v>13</v>
      </c>
      <c r="I14" t="s">
        <v>216</v>
      </c>
      <c r="K14">
        <v>6035233</v>
      </c>
      <c r="L14" t="str">
        <f>VLOOKUP(K14,Joueurs!$A:$F,2,FALSE)</f>
        <v>PIRON</v>
      </c>
      <c r="M14" t="str">
        <f>VLOOKUP(K14,Joueurs!$A:$F,3,FALSE)</f>
        <v>Willy</v>
      </c>
      <c r="N14" t="str">
        <f>VLOOKUP(K14,Joueurs!$A:$F,6,FALSE)</f>
        <v>HYA</v>
      </c>
      <c r="O14" t="str">
        <f>VLOOKUP(K14,Joueurs!$A:$F,4,FALSE)</f>
        <v>S</v>
      </c>
      <c r="P14" t="str">
        <f>VLOOKUP(K14,Joueurs!$A:$F,5,FALSE)</f>
        <v>4A</v>
      </c>
      <c r="Q14" s="2">
        <v>763</v>
      </c>
      <c r="R14">
        <f t="shared" si="1"/>
        <v>13</v>
      </c>
      <c r="S14" t="s">
        <v>216</v>
      </c>
    </row>
    <row r="15" spans="1:23">
      <c r="A15">
        <v>6027243</v>
      </c>
      <c r="B15" t="str">
        <f>VLOOKUP(A15,Joueurs!$A:$F,2,FALSE)</f>
        <v>LAMBERT</v>
      </c>
      <c r="C15" t="str">
        <f>VLOOKUP(A15,Joueurs!$A:$F,3,FALSE)</f>
        <v>Françoise</v>
      </c>
      <c r="D15" t="str">
        <f>VLOOKUP(A15,Joueurs!$A:$F,6,FALSE)</f>
        <v>SON</v>
      </c>
      <c r="E15" t="str">
        <f>VLOOKUP(A15,Joueurs!$A:$F,4,FALSE)</f>
        <v>D</v>
      </c>
      <c r="F15" t="str">
        <f>VLOOKUP(A15,Joueurs!$A:$F,5,FALSE)</f>
        <v>4D</v>
      </c>
      <c r="G15" s="2">
        <v>919</v>
      </c>
      <c r="H15">
        <f t="shared" si="0"/>
        <v>14</v>
      </c>
      <c r="I15" t="s">
        <v>334</v>
      </c>
      <c r="K15">
        <v>6028848</v>
      </c>
      <c r="L15" t="str">
        <f>VLOOKUP(K15,Joueurs!$A:$F,2,FALSE)</f>
        <v>MARTIN</v>
      </c>
      <c r="M15" t="str">
        <f>VLOOKUP(K15,Joueurs!$A:$F,3,FALSE)</f>
        <v>Etienne</v>
      </c>
      <c r="N15" t="str">
        <f>VLOOKUP(K15,Joueurs!$A:$F,6,FALSE)</f>
        <v>ROY</v>
      </c>
      <c r="O15" t="str">
        <f>VLOOKUP(K15,Joueurs!$A:$F,4,FALSE)</f>
        <v>S</v>
      </c>
      <c r="P15" t="str">
        <f>VLOOKUP(K15,Joueurs!$A:$F,5,FALSE)</f>
        <v>3B</v>
      </c>
      <c r="Q15" s="2">
        <v>762</v>
      </c>
      <c r="R15">
        <f t="shared" si="1"/>
        <v>14</v>
      </c>
      <c r="S15" t="s">
        <v>88</v>
      </c>
    </row>
    <row r="16" spans="1:23">
      <c r="A16">
        <v>6047691</v>
      </c>
      <c r="B16" t="str">
        <f>VLOOKUP(A16,Joueurs!$A:$F,2,FALSE)</f>
        <v>MALCHAIR</v>
      </c>
      <c r="C16" t="str">
        <f>VLOOKUP(A16,Joueurs!$A:$F,3,FALSE)</f>
        <v>David</v>
      </c>
      <c r="D16" t="str">
        <f>VLOOKUP(A16,Joueurs!$A:$F,6,FALSE)</f>
        <v>REC</v>
      </c>
      <c r="E16" t="str">
        <f>VLOOKUP(A16,Joueurs!$A:$F,4,FALSE)</f>
        <v>S</v>
      </c>
      <c r="F16" t="str">
        <f>VLOOKUP(A16,Joueurs!$A:$F,5,FALSE)</f>
        <v>5B</v>
      </c>
      <c r="G16" s="2">
        <v>915</v>
      </c>
      <c r="H16">
        <f t="shared" si="0"/>
        <v>15</v>
      </c>
      <c r="I16" t="s">
        <v>216</v>
      </c>
      <c r="K16">
        <v>6014675</v>
      </c>
      <c r="L16" t="str">
        <f>VLOOKUP(K16,Joueurs!$A:$F,2,FALSE)</f>
        <v>DEMAURY</v>
      </c>
      <c r="M16" t="str">
        <f>VLOOKUP(K16,Joueurs!$A:$F,3,FALSE)</f>
        <v>Pierre</v>
      </c>
      <c r="N16" t="str">
        <f>VLOOKUP(K16,Joueurs!$A:$F,6,FALSE)</f>
        <v>SON</v>
      </c>
      <c r="O16" t="str">
        <f>VLOOKUP(K16,Joueurs!$A:$F,4,FALSE)</f>
        <v>S</v>
      </c>
      <c r="P16" t="str">
        <f>VLOOKUP(K16,Joueurs!$A:$F,5,FALSE)</f>
        <v>3B</v>
      </c>
      <c r="Q16" s="2">
        <v>757</v>
      </c>
      <c r="R16">
        <f t="shared" si="1"/>
        <v>15</v>
      </c>
      <c r="S16" t="s">
        <v>334</v>
      </c>
    </row>
    <row r="17" spans="1:19">
      <c r="A17">
        <v>6027401</v>
      </c>
      <c r="B17" t="str">
        <f>VLOOKUP(A17,Joueurs!$A:$F,2,FALSE)</f>
        <v>BRUTOUX</v>
      </c>
      <c r="C17" t="str">
        <f>VLOOKUP(A17,Joueurs!$A:$F,3,FALSE)</f>
        <v>Martine</v>
      </c>
      <c r="D17" t="str">
        <f>VLOOKUP(A17,Joueurs!$A:$F,6,FALSE)</f>
        <v>JAQ</v>
      </c>
      <c r="E17" t="str">
        <f>VLOOKUP(A17,Joueurs!$A:$F,4,FALSE)</f>
        <v>S</v>
      </c>
      <c r="F17" t="str">
        <f>VLOOKUP(A17,Joueurs!$A:$F,5,FALSE)</f>
        <v>4C</v>
      </c>
      <c r="G17" s="2">
        <v>903</v>
      </c>
      <c r="H17">
        <f t="shared" si="0"/>
        <v>16</v>
      </c>
      <c r="I17" t="s">
        <v>334</v>
      </c>
      <c r="K17">
        <v>6047926</v>
      </c>
      <c r="L17" t="str">
        <f>VLOOKUP(K17,Joueurs!$A:$F,2,FALSE)</f>
        <v>TAIEB</v>
      </c>
      <c r="M17" t="str">
        <f>VLOOKUP(K17,Joueurs!$A:$F,3,FALSE)</f>
        <v>Samir</v>
      </c>
      <c r="N17" t="str">
        <f>VLOOKUP(K17,Joueurs!$A:$F,6,FALSE)</f>
        <v>STU</v>
      </c>
      <c r="O17" t="str">
        <f>VLOOKUP(K17,Joueurs!$A:$F,4,FALSE)</f>
        <v>S</v>
      </c>
      <c r="P17" t="str">
        <f>VLOOKUP(K17,Joueurs!$A:$F,5,FALSE)</f>
        <v>4C</v>
      </c>
      <c r="Q17" s="2">
        <v>756</v>
      </c>
      <c r="R17">
        <f t="shared" si="1"/>
        <v>16</v>
      </c>
      <c r="S17" t="s">
        <v>154</v>
      </c>
    </row>
    <row r="18" spans="1:19">
      <c r="A18">
        <v>6039183</v>
      </c>
      <c r="B18" t="str">
        <f>VLOOKUP(A18,Joueurs!$A:$F,2,FALSE)</f>
        <v>TOUSSAINT</v>
      </c>
      <c r="C18" t="str">
        <f>VLOOKUP(A18,Joueurs!$A:$F,3,FALSE)</f>
        <v>Alain</v>
      </c>
      <c r="D18" t="str">
        <f>VLOOKUP(A18,Joueurs!$A:$F,6,FALSE)</f>
        <v>SON</v>
      </c>
      <c r="E18" t="str">
        <f>VLOOKUP(A18,Joueurs!$A:$F,4,FALSE)</f>
        <v>S</v>
      </c>
      <c r="F18" t="str">
        <f>VLOOKUP(A18,Joueurs!$A:$F,5,FALSE)</f>
        <v>2B</v>
      </c>
      <c r="G18" s="2">
        <v>901</v>
      </c>
      <c r="H18">
        <f t="shared" si="0"/>
        <v>17</v>
      </c>
      <c r="I18" t="s">
        <v>334</v>
      </c>
      <c r="K18">
        <v>6018118</v>
      </c>
      <c r="L18" t="str">
        <f>VLOOKUP(K18,Joueurs!$A:$F,2,FALSE)</f>
        <v>FONTAINE</v>
      </c>
      <c r="M18" t="str">
        <f>VLOOKUP(K18,Joueurs!$A:$F,3,FALSE)</f>
        <v>Francis</v>
      </c>
      <c r="N18" t="str">
        <f>VLOOKUP(K18,Joueurs!$A:$F,6,FALSE)</f>
        <v>ROY</v>
      </c>
      <c r="O18" t="str">
        <f>VLOOKUP(K18,Joueurs!$A:$F,4,FALSE)</f>
        <v>V</v>
      </c>
      <c r="P18" t="str">
        <f>VLOOKUP(K18,Joueurs!$A:$F,5,FALSE)</f>
        <v>2A</v>
      </c>
      <c r="Q18" s="2">
        <v>755</v>
      </c>
      <c r="R18">
        <f t="shared" si="1"/>
        <v>17</v>
      </c>
      <c r="S18" t="s">
        <v>88</v>
      </c>
    </row>
    <row r="19" spans="1:19">
      <c r="A19">
        <v>6018456</v>
      </c>
      <c r="B19" t="str">
        <f>VLOOKUP(A19,Joueurs!$A:$F,2,FALSE)</f>
        <v>FALISE</v>
      </c>
      <c r="C19" t="str">
        <f>VLOOKUP(A19,Joueurs!$A:$F,3,FALSE)</f>
        <v>Christian</v>
      </c>
      <c r="D19" t="str">
        <f>VLOOKUP(A19,Joueurs!$A:$F,6,FALSE)</f>
        <v>ROY</v>
      </c>
      <c r="E19" t="str">
        <f>VLOOKUP(A19,Joueurs!$A:$F,4,FALSE)</f>
        <v>S</v>
      </c>
      <c r="F19" t="str">
        <f>VLOOKUP(A19,Joueurs!$A:$F,5,FALSE)</f>
        <v>3B</v>
      </c>
      <c r="G19" s="2">
        <v>899</v>
      </c>
      <c r="H19">
        <f t="shared" si="0"/>
        <v>18</v>
      </c>
      <c r="I19" t="s">
        <v>88</v>
      </c>
      <c r="K19">
        <v>6005697</v>
      </c>
      <c r="L19" t="str">
        <f>VLOOKUP(K19,Joueurs!$A:$F,2,FALSE)</f>
        <v>VERMEULEN</v>
      </c>
      <c r="M19" t="str">
        <f>VLOOKUP(K19,Joueurs!$A:$F,3,FALSE)</f>
        <v>Eric</v>
      </c>
      <c r="N19" t="str">
        <f>VLOOKUP(K19,Joueurs!$A:$F,6,FALSE)</f>
        <v>OUE</v>
      </c>
      <c r="O19" t="str">
        <f>VLOOKUP(K19,Joueurs!$A:$F,4,FALSE)</f>
        <v>V</v>
      </c>
      <c r="P19" t="str">
        <f>VLOOKUP(K19,Joueurs!$A:$F,5,FALSE)</f>
        <v>4B</v>
      </c>
      <c r="Q19" s="2">
        <v>752</v>
      </c>
      <c r="R19">
        <f t="shared" si="1"/>
        <v>18</v>
      </c>
      <c r="S19" t="s">
        <v>53</v>
      </c>
    </row>
    <row r="20" spans="1:19">
      <c r="A20">
        <v>6039982</v>
      </c>
      <c r="B20" t="str">
        <f>VLOOKUP(A20,Joueurs!$A:$F,2,FALSE)</f>
        <v>PAGE</v>
      </c>
      <c r="C20" t="str">
        <f>VLOOKUP(A20,Joueurs!$A:$F,3,FALSE)</f>
        <v>Véronique</v>
      </c>
      <c r="D20" t="str">
        <f>VLOOKUP(A20,Joueurs!$A:$F,6,FALSE)</f>
        <v>STU</v>
      </c>
      <c r="E20" t="str">
        <f>VLOOKUP(A20,Joueurs!$A:$F,4,FALSE)</f>
        <v>S</v>
      </c>
      <c r="F20" t="str">
        <f>VLOOKUP(A20,Joueurs!$A:$F,5,FALSE)</f>
        <v>4A</v>
      </c>
      <c r="G20" s="2">
        <v>896</v>
      </c>
      <c r="H20">
        <f t="shared" si="0"/>
        <v>19</v>
      </c>
      <c r="I20" t="s">
        <v>154</v>
      </c>
      <c r="K20">
        <v>6035424</v>
      </c>
      <c r="L20" t="str">
        <f>VLOOKUP(K20,Joueurs!$A:$F,2,FALSE)</f>
        <v>MASY</v>
      </c>
      <c r="M20" t="str">
        <f>VLOOKUP(K20,Joueurs!$A:$F,3,FALSE)</f>
        <v>Anne-Marie</v>
      </c>
      <c r="N20" t="str">
        <f>VLOOKUP(K20,Joueurs!$A:$F,6,FALSE)</f>
        <v>ROY</v>
      </c>
      <c r="O20" t="str">
        <f>VLOOKUP(K20,Joueurs!$A:$F,4,FALSE)</f>
        <v>S</v>
      </c>
      <c r="P20" t="str">
        <f>VLOOKUP(K20,Joueurs!$A:$F,5,FALSE)</f>
        <v>3B</v>
      </c>
      <c r="Q20" s="2">
        <v>750</v>
      </c>
      <c r="R20">
        <f t="shared" si="1"/>
        <v>19</v>
      </c>
      <c r="S20" t="s">
        <v>88</v>
      </c>
    </row>
    <row r="21" spans="1:19">
      <c r="A21">
        <v>6035233</v>
      </c>
      <c r="B21" t="str">
        <f>VLOOKUP(A21,Joueurs!$A:$F,2,FALSE)</f>
        <v>PIRON</v>
      </c>
      <c r="C21" t="str">
        <f>VLOOKUP(A21,Joueurs!$A:$F,3,FALSE)</f>
        <v>Willy</v>
      </c>
      <c r="D21" t="str">
        <f>VLOOKUP(A21,Joueurs!$A:$F,6,FALSE)</f>
        <v>HYA</v>
      </c>
      <c r="E21" t="str">
        <f>VLOOKUP(A21,Joueurs!$A:$F,4,FALSE)</f>
        <v>S</v>
      </c>
      <c r="F21" t="str">
        <f>VLOOKUP(A21,Joueurs!$A:$F,5,FALSE)</f>
        <v>4A</v>
      </c>
      <c r="G21" s="2">
        <v>895</v>
      </c>
      <c r="H21">
        <f t="shared" si="0"/>
        <v>20</v>
      </c>
      <c r="I21" t="s">
        <v>216</v>
      </c>
      <c r="K21">
        <v>6037984</v>
      </c>
      <c r="L21" t="str">
        <f>VLOOKUP(K21,Joueurs!$A:$F,2,FALSE)</f>
        <v>BRAQUET</v>
      </c>
      <c r="M21" t="str">
        <f>VLOOKUP(K21,Joueurs!$A:$F,3,FALSE)</f>
        <v>Marie-Jeanne</v>
      </c>
      <c r="N21" t="str">
        <f>VLOOKUP(K21,Joueurs!$A:$F,6,FALSE)</f>
        <v>KIH</v>
      </c>
      <c r="O21" t="str">
        <f>VLOOKUP(K21,Joueurs!$A:$F,4,FALSE)</f>
        <v>V</v>
      </c>
      <c r="P21" t="str">
        <f>VLOOKUP(K21,Joueurs!$A:$F,5,FALSE)</f>
        <v>5C</v>
      </c>
      <c r="Q21" s="2">
        <v>734</v>
      </c>
      <c r="R21">
        <f t="shared" si="1"/>
        <v>20</v>
      </c>
      <c r="S21" t="s">
        <v>304</v>
      </c>
    </row>
    <row r="22" spans="1:19">
      <c r="A22">
        <v>6037984</v>
      </c>
      <c r="B22" t="str">
        <f>VLOOKUP(A22,Joueurs!$A:$F,2,FALSE)</f>
        <v>BRAQUET</v>
      </c>
      <c r="C22" t="str">
        <f>VLOOKUP(A22,Joueurs!$A:$F,3,FALSE)</f>
        <v>Marie-Jeanne</v>
      </c>
      <c r="D22" t="str">
        <f>VLOOKUP(A22,Joueurs!$A:$F,6,FALSE)</f>
        <v>KIH</v>
      </c>
      <c r="E22" t="str">
        <f>VLOOKUP(A22,Joueurs!$A:$F,4,FALSE)</f>
        <v>V</v>
      </c>
      <c r="F22" t="str">
        <f>VLOOKUP(A22,Joueurs!$A:$F,5,FALSE)</f>
        <v>5C</v>
      </c>
      <c r="G22" s="2">
        <v>892</v>
      </c>
      <c r="H22">
        <f t="shared" si="0"/>
        <v>21</v>
      </c>
      <c r="I22" t="s">
        <v>304</v>
      </c>
      <c r="K22">
        <v>6045726</v>
      </c>
      <c r="L22" t="str">
        <f>VLOOKUP(K22,Joueurs!$A:$F,2,FALSE)</f>
        <v>VERCRUYSSE</v>
      </c>
      <c r="M22" t="str">
        <f>VLOOKUP(K22,Joueurs!$A:$F,3,FALSE)</f>
        <v>Pierre</v>
      </c>
      <c r="N22" t="str">
        <f>VLOOKUP(K22,Joueurs!$A:$F,6,FALSE)</f>
        <v>SON</v>
      </c>
      <c r="O22" t="str">
        <f>VLOOKUP(K22,Joueurs!$A:$F,4,FALSE)</f>
        <v>S</v>
      </c>
      <c r="P22" t="str">
        <f>VLOOKUP(K22,Joueurs!$A:$F,5,FALSE)</f>
        <v>6A</v>
      </c>
      <c r="Q22" s="2">
        <v>727</v>
      </c>
      <c r="R22">
        <f t="shared" si="1"/>
        <v>21</v>
      </c>
      <c r="S22" t="s">
        <v>334</v>
      </c>
    </row>
    <row r="23" spans="1:19">
      <c r="A23">
        <v>6045658</v>
      </c>
      <c r="B23" t="str">
        <f>VLOOKUP(A23,Joueurs!$A:$F,2,FALSE)</f>
        <v>HEINEN</v>
      </c>
      <c r="C23" t="str">
        <f>VLOOKUP(A23,Joueurs!$A:$F,3,FALSE)</f>
        <v>Olivier</v>
      </c>
      <c r="D23" t="str">
        <f>VLOOKUP(A23,Joueurs!$A:$F,6,FALSE)</f>
        <v>STU</v>
      </c>
      <c r="E23" t="str">
        <f>VLOOKUP(A23,Joueurs!$A:$F,4,FALSE)</f>
        <v>S</v>
      </c>
      <c r="F23" t="str">
        <f>VLOOKUP(A23,Joueurs!$A:$F,5,FALSE)</f>
        <v>5A</v>
      </c>
      <c r="G23" s="2">
        <v>891</v>
      </c>
      <c r="H23">
        <f t="shared" si="0"/>
        <v>22</v>
      </c>
      <c r="I23" t="s">
        <v>154</v>
      </c>
      <c r="K23">
        <v>6027401</v>
      </c>
      <c r="L23" t="str">
        <f>VLOOKUP(K23,Joueurs!$A:$F,2,FALSE)</f>
        <v>BRUTOUX</v>
      </c>
      <c r="M23" t="str">
        <f>VLOOKUP(K23,Joueurs!$A:$F,3,FALSE)</f>
        <v>Martine</v>
      </c>
      <c r="N23" t="str">
        <f>VLOOKUP(K23,Joueurs!$A:$F,6,FALSE)</f>
        <v>JAQ</v>
      </c>
      <c r="O23" t="str">
        <f>VLOOKUP(K23,Joueurs!$A:$F,4,FALSE)</f>
        <v>S</v>
      </c>
      <c r="P23" t="str">
        <f>VLOOKUP(K23,Joueurs!$A:$F,5,FALSE)</f>
        <v>4C</v>
      </c>
      <c r="Q23" s="2">
        <v>725</v>
      </c>
      <c r="R23">
        <f t="shared" si="1"/>
        <v>22</v>
      </c>
      <c r="S23" t="s">
        <v>334</v>
      </c>
    </row>
    <row r="24" spans="1:19">
      <c r="A24">
        <v>6005168</v>
      </c>
      <c r="B24" t="str">
        <f>VLOOKUP(A24,Joueurs!$A:$F,2,FALSE)</f>
        <v>CULOT</v>
      </c>
      <c r="C24" t="str">
        <f>VLOOKUP(A24,Joueurs!$A:$F,3,FALSE)</f>
        <v>Marie-Claire</v>
      </c>
      <c r="D24" t="str">
        <f>VLOOKUP(A24,Joueurs!$A:$F,6,FALSE)</f>
        <v>KIH</v>
      </c>
      <c r="E24" t="str">
        <f>VLOOKUP(A24,Joueurs!$A:$F,4,FALSE)</f>
        <v>D</v>
      </c>
      <c r="F24" t="str">
        <f>VLOOKUP(A24,Joueurs!$A:$F,5,FALSE)</f>
        <v>5D</v>
      </c>
      <c r="G24" s="2">
        <v>889</v>
      </c>
      <c r="H24">
        <f t="shared" si="0"/>
        <v>23</v>
      </c>
      <c r="I24" t="s">
        <v>304</v>
      </c>
      <c r="K24">
        <v>6045265</v>
      </c>
      <c r="L24" t="str">
        <f>VLOOKUP(K24,Joueurs!$A:$F,2,FALSE)</f>
        <v>UYTTERHAEGHE</v>
      </c>
      <c r="M24" t="str">
        <f>VLOOKUP(K24,Joueurs!$A:$F,3,FALSE)</f>
        <v>Cécile</v>
      </c>
      <c r="N24" t="str">
        <f>VLOOKUP(K24,Joueurs!$A:$F,6,FALSE)</f>
        <v>GIB</v>
      </c>
      <c r="O24" t="str">
        <f>VLOOKUP(K24,Joueurs!$A:$F,4,FALSE)</f>
        <v>S</v>
      </c>
      <c r="P24" t="str">
        <f>VLOOKUP(K24,Joueurs!$A:$F,5,FALSE)</f>
        <v>6A</v>
      </c>
      <c r="Q24" s="2">
        <v>724</v>
      </c>
      <c r="R24">
        <f t="shared" si="1"/>
        <v>23</v>
      </c>
      <c r="S24" t="s">
        <v>334</v>
      </c>
    </row>
    <row r="25" spans="1:19">
      <c r="A25">
        <v>6045333</v>
      </c>
      <c r="B25" t="str">
        <f>VLOOKUP(A25,Joueurs!$A:$F,2,FALSE)</f>
        <v>MARECHAL</v>
      </c>
      <c r="C25" t="str">
        <f>VLOOKUP(A25,Joueurs!$A:$F,3,FALSE)</f>
        <v>Fernand</v>
      </c>
      <c r="D25" t="str">
        <f>VLOOKUP(A25,Joueurs!$A:$F,6,FALSE)</f>
        <v>STA</v>
      </c>
      <c r="E25" t="str">
        <f>VLOOKUP(A25,Joueurs!$A:$F,4,FALSE)</f>
        <v>V</v>
      </c>
      <c r="F25" t="str">
        <f>VLOOKUP(A25,Joueurs!$A:$F,5,FALSE)</f>
        <v>5A</v>
      </c>
      <c r="G25" s="2">
        <v>887</v>
      </c>
      <c r="H25">
        <f t="shared" si="0"/>
        <v>24</v>
      </c>
      <c r="I25" t="s">
        <v>304</v>
      </c>
      <c r="K25">
        <v>6034796</v>
      </c>
      <c r="L25" t="str">
        <f>VLOOKUP(K25,Joueurs!$A:$F,2,FALSE)</f>
        <v>MUYLKENS</v>
      </c>
      <c r="M25" t="str">
        <f>VLOOKUP(K25,Joueurs!$A:$F,3,FALSE)</f>
        <v>André</v>
      </c>
      <c r="N25" t="str">
        <f>VLOOKUP(K25,Joueurs!$A:$F,6,FALSE)</f>
        <v>HYA</v>
      </c>
      <c r="O25" t="str">
        <f>VLOOKUP(K25,Joueurs!$A:$F,4,FALSE)</f>
        <v>S</v>
      </c>
      <c r="P25" t="str">
        <f>VLOOKUP(K25,Joueurs!$A:$F,5,FALSE)</f>
        <v>3B</v>
      </c>
      <c r="Q25" s="2">
        <v>719</v>
      </c>
      <c r="R25">
        <f t="shared" si="1"/>
        <v>24</v>
      </c>
      <c r="S25" t="s">
        <v>216</v>
      </c>
    </row>
    <row r="26" spans="1:19">
      <c r="A26">
        <v>6034291</v>
      </c>
      <c r="B26" t="str">
        <f>VLOOKUP(A26,Joueurs!$A:$F,2,FALSE)</f>
        <v>BARATE</v>
      </c>
      <c r="C26" t="str">
        <f>VLOOKUP(A26,Joueurs!$A:$F,3,FALSE)</f>
        <v>Isabelle</v>
      </c>
      <c r="D26" t="str">
        <f>VLOOKUP(A26,Joueurs!$A:$F,6,FALSE)</f>
        <v>HYA</v>
      </c>
      <c r="E26" t="str">
        <f>VLOOKUP(A26,Joueurs!$A:$F,4,FALSE)</f>
        <v>S</v>
      </c>
      <c r="F26" t="str">
        <f>VLOOKUP(A26,Joueurs!$A:$F,5,FALSE)</f>
        <v>3A</v>
      </c>
      <c r="G26" s="2">
        <v>884</v>
      </c>
      <c r="H26">
        <f t="shared" si="0"/>
        <v>25</v>
      </c>
      <c r="I26" t="s">
        <v>216</v>
      </c>
      <c r="K26">
        <v>6022799</v>
      </c>
      <c r="L26" t="str">
        <f>VLOOKUP(K26,Joueurs!$A:$F,2,FALSE)</f>
        <v>STERN</v>
      </c>
      <c r="M26" t="str">
        <f>VLOOKUP(K26,Joueurs!$A:$F,3,FALSE)</f>
        <v>Monique</v>
      </c>
      <c r="N26" t="str">
        <f>VLOOKUP(K26,Joueurs!$A:$F,6,FALSE)</f>
        <v>OUE</v>
      </c>
      <c r="O26" t="str">
        <f>VLOOKUP(K26,Joueurs!$A:$F,4,FALSE)</f>
        <v>D</v>
      </c>
      <c r="P26" t="str">
        <f>VLOOKUP(K26,Joueurs!$A:$F,5,FALSE)</f>
        <v>4C</v>
      </c>
      <c r="Q26" s="2">
        <v>710</v>
      </c>
      <c r="R26">
        <f t="shared" si="1"/>
        <v>25</v>
      </c>
      <c r="S26" t="s">
        <v>53</v>
      </c>
    </row>
    <row r="27" spans="1:19">
      <c r="A27">
        <v>6020735</v>
      </c>
      <c r="B27" t="str">
        <f>VLOOKUP(A27,Joueurs!$A:$F,2,FALSE)</f>
        <v>RASKIN</v>
      </c>
      <c r="C27" t="str">
        <f>VLOOKUP(A27,Joueurs!$A:$F,3,FALSE)</f>
        <v>Michèle</v>
      </c>
      <c r="D27" t="str">
        <f>VLOOKUP(A27,Joueurs!$A:$F,6,FALSE)</f>
        <v>OUE</v>
      </c>
      <c r="E27" t="str">
        <f>VLOOKUP(A27,Joueurs!$A:$F,4,FALSE)</f>
        <v>D</v>
      </c>
      <c r="F27" t="str">
        <f>VLOOKUP(A27,Joueurs!$A:$F,5,FALSE)</f>
        <v>4D</v>
      </c>
      <c r="G27" s="2">
        <v>882</v>
      </c>
      <c r="H27">
        <f t="shared" si="0"/>
        <v>26</v>
      </c>
      <c r="I27" t="s">
        <v>53</v>
      </c>
      <c r="K27">
        <v>6047691</v>
      </c>
      <c r="L27" t="str">
        <f>VLOOKUP(K27,Joueurs!$A:$F,2,FALSE)</f>
        <v>MALCHAIR</v>
      </c>
      <c r="M27" t="str">
        <f>VLOOKUP(K27,Joueurs!$A:$F,3,FALSE)</f>
        <v>David</v>
      </c>
      <c r="N27" t="str">
        <f>VLOOKUP(K27,Joueurs!$A:$F,6,FALSE)</f>
        <v>REC</v>
      </c>
      <c r="O27" t="str">
        <f>VLOOKUP(K27,Joueurs!$A:$F,4,FALSE)</f>
        <v>S</v>
      </c>
      <c r="P27" t="str">
        <f>VLOOKUP(K27,Joueurs!$A:$F,5,FALSE)</f>
        <v>5B</v>
      </c>
      <c r="Q27" s="2">
        <v>705</v>
      </c>
      <c r="R27">
        <f t="shared" si="1"/>
        <v>26</v>
      </c>
      <c r="S27" t="s">
        <v>216</v>
      </c>
    </row>
    <row r="28" spans="1:19">
      <c r="A28">
        <v>6042336</v>
      </c>
      <c r="B28" t="str">
        <f>VLOOKUP(A28,Joueurs!$A:$F,2,FALSE)</f>
        <v>VAN MECHELEN</v>
      </c>
      <c r="C28" t="str">
        <f>VLOOKUP(A28,Joueurs!$A:$F,3,FALSE)</f>
        <v>François</v>
      </c>
      <c r="D28" t="str">
        <f>VLOOKUP(A28,Joueurs!$A:$F,6,FALSE)</f>
        <v>ROY</v>
      </c>
      <c r="E28" t="str">
        <f>VLOOKUP(A28,Joueurs!$A:$F,4,FALSE)</f>
        <v>S</v>
      </c>
      <c r="F28" t="str">
        <f>VLOOKUP(A28,Joueurs!$A:$F,5,FALSE)</f>
        <v>4A</v>
      </c>
      <c r="G28" s="2">
        <v>882</v>
      </c>
      <c r="H28">
        <f t="shared" si="0"/>
        <v>26</v>
      </c>
      <c r="I28" t="s">
        <v>88</v>
      </c>
      <c r="K28">
        <v>6027603</v>
      </c>
      <c r="L28" t="str">
        <f>VLOOKUP(K28,Joueurs!$A:$F,2,FALSE)</f>
        <v>ROMUS</v>
      </c>
      <c r="M28" t="str">
        <f>VLOOKUP(K28,Joueurs!$A:$F,3,FALSE)</f>
        <v>Stéphane</v>
      </c>
      <c r="N28" t="str">
        <f>VLOOKUP(K28,Joueurs!$A:$F,6,FALSE)</f>
        <v>YOD</v>
      </c>
      <c r="O28" t="str">
        <f>VLOOKUP(K28,Joueurs!$A:$F,4,FALSE)</f>
        <v>S</v>
      </c>
      <c r="P28" t="str">
        <f>VLOOKUP(K28,Joueurs!$A:$F,5,FALSE)</f>
        <v>1B</v>
      </c>
      <c r="Q28" s="2">
        <v>704</v>
      </c>
      <c r="R28">
        <f t="shared" si="1"/>
        <v>27</v>
      </c>
      <c r="S28" t="s">
        <v>216</v>
      </c>
    </row>
    <row r="29" spans="1:19">
      <c r="A29">
        <v>6014675</v>
      </c>
      <c r="B29" t="str">
        <f>VLOOKUP(A29,Joueurs!$A:$F,2,FALSE)</f>
        <v>DEMAURY</v>
      </c>
      <c r="C29" t="str">
        <f>VLOOKUP(A29,Joueurs!$A:$F,3,FALSE)</f>
        <v>Pierre</v>
      </c>
      <c r="D29" t="str">
        <f>VLOOKUP(A29,Joueurs!$A:$F,6,FALSE)</f>
        <v>SON</v>
      </c>
      <c r="E29" t="str">
        <f>VLOOKUP(A29,Joueurs!$A:$F,4,FALSE)</f>
        <v>S</v>
      </c>
      <c r="F29" t="str">
        <f>VLOOKUP(A29,Joueurs!$A:$F,5,FALSE)</f>
        <v>3B</v>
      </c>
      <c r="G29" s="2">
        <v>876</v>
      </c>
      <c r="H29">
        <f t="shared" si="0"/>
        <v>28</v>
      </c>
      <c r="I29" t="s">
        <v>334</v>
      </c>
      <c r="K29">
        <v>6020511</v>
      </c>
      <c r="L29" t="str">
        <f>VLOOKUP(K29,Joueurs!$A:$F,2,FALSE)</f>
        <v>LINCHAMPS</v>
      </c>
      <c r="M29" t="str">
        <f>VLOOKUP(K29,Joueurs!$A:$F,3,FALSE)</f>
        <v>Denise</v>
      </c>
      <c r="N29" t="str">
        <f>VLOOKUP(K29,Joueurs!$A:$F,6,FALSE)</f>
        <v>KIH</v>
      </c>
      <c r="O29" t="str">
        <f>VLOOKUP(K29,Joueurs!$A:$F,4,FALSE)</f>
        <v>D</v>
      </c>
      <c r="P29" t="str">
        <f>VLOOKUP(K29,Joueurs!$A:$F,5,FALSE)</f>
        <v>6B</v>
      </c>
      <c r="Q29" s="2">
        <v>696</v>
      </c>
      <c r="R29">
        <f t="shared" si="1"/>
        <v>28</v>
      </c>
      <c r="S29" t="s">
        <v>304</v>
      </c>
    </row>
    <row r="30" spans="1:19">
      <c r="A30">
        <v>6020408</v>
      </c>
      <c r="B30" t="str">
        <f>VLOOKUP(A30,Joueurs!$A:$F,2,FALSE)</f>
        <v>SIMON</v>
      </c>
      <c r="C30" t="str">
        <f>VLOOKUP(A30,Joueurs!$A:$F,3,FALSE)</f>
        <v>Johanny</v>
      </c>
      <c r="D30" t="str">
        <f>VLOOKUP(A30,Joueurs!$A:$F,6,FALSE)</f>
        <v>SON</v>
      </c>
      <c r="E30" t="str">
        <f>VLOOKUP(A30,Joueurs!$A:$F,4,FALSE)</f>
        <v>D</v>
      </c>
      <c r="F30" t="str">
        <f>VLOOKUP(A30,Joueurs!$A:$F,5,FALSE)</f>
        <v>3A</v>
      </c>
      <c r="G30" s="2">
        <v>876</v>
      </c>
      <c r="H30">
        <f t="shared" si="0"/>
        <v>28</v>
      </c>
      <c r="I30" t="s">
        <v>334</v>
      </c>
      <c r="K30">
        <v>6015325</v>
      </c>
      <c r="L30" t="str">
        <f>VLOOKUP(K30,Joueurs!$A:$F,2,FALSE)</f>
        <v>NIEHE</v>
      </c>
      <c r="M30" t="str">
        <f>VLOOKUP(K30,Joueurs!$A:$F,3,FALSE)</f>
        <v>Marie-Luc</v>
      </c>
      <c r="N30" t="str">
        <f>VLOOKUP(K30,Joueurs!$A:$F,6,FALSE)</f>
        <v>GIB</v>
      </c>
      <c r="O30" t="str">
        <f>VLOOKUP(K30,Joueurs!$A:$F,4,FALSE)</f>
        <v>D</v>
      </c>
      <c r="P30" t="str">
        <f>VLOOKUP(K30,Joueurs!$A:$F,5,FALSE)</f>
        <v>5A</v>
      </c>
      <c r="Q30" s="2">
        <v>692</v>
      </c>
      <c r="R30">
        <f t="shared" si="1"/>
        <v>29</v>
      </c>
      <c r="S30" t="s">
        <v>334</v>
      </c>
    </row>
    <row r="31" spans="1:19">
      <c r="A31">
        <v>6033808</v>
      </c>
      <c r="B31" t="str">
        <f>VLOOKUP(A31,Joueurs!$A:$F,2,FALSE)</f>
        <v>GOBERT</v>
      </c>
      <c r="C31" t="str">
        <f>VLOOKUP(A31,Joueurs!$A:$F,3,FALSE)</f>
        <v>Jean-Christophe</v>
      </c>
      <c r="D31" t="str">
        <f>VLOOKUP(A31,Joueurs!$A:$F,6,FALSE)</f>
        <v>SON</v>
      </c>
      <c r="E31" t="str">
        <f>VLOOKUP(A31,Joueurs!$A:$F,4,FALSE)</f>
        <v>S</v>
      </c>
      <c r="F31" t="str">
        <f>VLOOKUP(A31,Joueurs!$A:$F,5,FALSE)</f>
        <v>5C</v>
      </c>
      <c r="G31" s="2">
        <v>855</v>
      </c>
      <c r="H31">
        <f t="shared" si="0"/>
        <v>30</v>
      </c>
      <c r="I31" t="s">
        <v>334</v>
      </c>
      <c r="K31">
        <v>6036546</v>
      </c>
      <c r="L31" t="str">
        <f>VLOOKUP(K31,Joueurs!$A:$F,2,FALSE)</f>
        <v>FANCON</v>
      </c>
      <c r="M31" t="str">
        <f>VLOOKUP(K31,Joueurs!$A:$F,3,FALSE)</f>
        <v>Marie-Claude</v>
      </c>
      <c r="N31" t="str">
        <f>VLOOKUP(K31,Joueurs!$A:$F,6,FALSE)</f>
        <v>REC</v>
      </c>
      <c r="O31" t="str">
        <f>VLOOKUP(K31,Joueurs!$A:$F,4,FALSE)</f>
        <v>V</v>
      </c>
      <c r="P31" t="str">
        <f>VLOOKUP(K31,Joueurs!$A:$F,5,FALSE)</f>
        <v>5B</v>
      </c>
      <c r="Q31" s="2">
        <v>689</v>
      </c>
      <c r="R31">
        <f t="shared" si="1"/>
        <v>30</v>
      </c>
      <c r="S31" t="s">
        <v>216</v>
      </c>
    </row>
    <row r="32" spans="1:19">
      <c r="A32">
        <v>6035424</v>
      </c>
      <c r="B32" t="str">
        <f>VLOOKUP(A32,Joueurs!$A:$F,2,FALSE)</f>
        <v>MASY</v>
      </c>
      <c r="C32" t="str">
        <f>VLOOKUP(A32,Joueurs!$A:$F,3,FALSE)</f>
        <v>Anne-Marie</v>
      </c>
      <c r="D32" t="str">
        <f>VLOOKUP(A32,Joueurs!$A:$F,6,FALSE)</f>
        <v>ROY</v>
      </c>
      <c r="E32" t="str">
        <f>VLOOKUP(A32,Joueurs!$A:$F,4,FALSE)</f>
        <v>S</v>
      </c>
      <c r="F32" t="str">
        <f>VLOOKUP(A32,Joueurs!$A:$F,5,FALSE)</f>
        <v>3B</v>
      </c>
      <c r="G32" s="2">
        <v>850</v>
      </c>
      <c r="H32">
        <f t="shared" si="0"/>
        <v>31</v>
      </c>
      <c r="I32" t="s">
        <v>88</v>
      </c>
      <c r="K32">
        <v>6020735</v>
      </c>
      <c r="L32" t="str">
        <f>VLOOKUP(K32,Joueurs!$A:$F,2,FALSE)</f>
        <v>RASKIN</v>
      </c>
      <c r="M32" t="str">
        <f>VLOOKUP(K32,Joueurs!$A:$F,3,FALSE)</f>
        <v>Michèle</v>
      </c>
      <c r="N32" t="str">
        <f>VLOOKUP(K32,Joueurs!$A:$F,6,FALSE)</f>
        <v>OUE</v>
      </c>
      <c r="O32" t="str">
        <f>VLOOKUP(K32,Joueurs!$A:$F,4,FALSE)</f>
        <v>D</v>
      </c>
      <c r="P32" t="str">
        <f>VLOOKUP(K32,Joueurs!$A:$F,5,FALSE)</f>
        <v>4D</v>
      </c>
      <c r="Q32" s="2">
        <v>687</v>
      </c>
      <c r="R32">
        <f t="shared" si="1"/>
        <v>31</v>
      </c>
      <c r="S32" t="s">
        <v>53</v>
      </c>
    </row>
    <row r="33" spans="1:19">
      <c r="A33">
        <v>6026266</v>
      </c>
      <c r="B33" t="str">
        <f>VLOOKUP(A33,Joueurs!$A:$F,2,FALSE)</f>
        <v>MASQUELIER</v>
      </c>
      <c r="C33" t="str">
        <f>VLOOKUP(A33,Joueurs!$A:$F,3,FALSE)</f>
        <v>Gaëtan</v>
      </c>
      <c r="D33" t="str">
        <f>VLOOKUP(A33,Joueurs!$A:$F,6,FALSE)</f>
        <v>OUE</v>
      </c>
      <c r="E33" t="str">
        <f>VLOOKUP(A33,Joueurs!$A:$F,4,FALSE)</f>
        <v>V</v>
      </c>
      <c r="F33" t="str">
        <f>VLOOKUP(A33,Joueurs!$A:$F,5,FALSE)</f>
        <v>4A</v>
      </c>
      <c r="G33" s="2">
        <v>843</v>
      </c>
      <c r="H33">
        <f t="shared" si="0"/>
        <v>32</v>
      </c>
      <c r="I33" t="s">
        <v>53</v>
      </c>
      <c r="K33">
        <v>6029803</v>
      </c>
      <c r="L33" t="str">
        <f>VLOOKUP(K33,Joueurs!$A:$F,2,FALSE)</f>
        <v>DRUET</v>
      </c>
      <c r="M33" t="str">
        <f>VLOOKUP(K33,Joueurs!$A:$F,3,FALSE)</f>
        <v>Claudine</v>
      </c>
      <c r="N33" t="str">
        <f>VLOOKUP(K33,Joueurs!$A:$F,6,FALSE)</f>
        <v>SON</v>
      </c>
      <c r="O33" t="str">
        <f>VLOOKUP(K33,Joueurs!$A:$F,4,FALSE)</f>
        <v>V</v>
      </c>
      <c r="P33" t="str">
        <f>VLOOKUP(K33,Joueurs!$A:$F,5,FALSE)</f>
        <v>6B</v>
      </c>
      <c r="Q33" s="2">
        <v>687</v>
      </c>
      <c r="R33">
        <f t="shared" si="1"/>
        <v>31</v>
      </c>
      <c r="S33" t="s">
        <v>334</v>
      </c>
    </row>
    <row r="34" spans="1:19">
      <c r="A34">
        <v>6041743</v>
      </c>
      <c r="B34" t="str">
        <f>VLOOKUP(A34,Joueurs!$A:$F,2,FALSE)</f>
        <v>SMEESTERS</v>
      </c>
      <c r="C34" t="str">
        <f>VLOOKUP(A34,Joueurs!$A:$F,3,FALSE)</f>
        <v>Nicole</v>
      </c>
      <c r="D34" t="str">
        <f>VLOOKUP(A34,Joueurs!$A:$F,6,FALSE)</f>
        <v>ROY</v>
      </c>
      <c r="E34" t="str">
        <f>VLOOKUP(A34,Joueurs!$A:$F,4,FALSE)</f>
        <v>V</v>
      </c>
      <c r="F34" t="str">
        <f>VLOOKUP(A34,Joueurs!$A:$F,5,FALSE)</f>
        <v>5A</v>
      </c>
      <c r="G34" s="2">
        <v>834</v>
      </c>
      <c r="H34">
        <f t="shared" si="0"/>
        <v>33</v>
      </c>
      <c r="I34" t="s">
        <v>88</v>
      </c>
      <c r="K34">
        <v>6046398</v>
      </c>
      <c r="L34" t="str">
        <f>VLOOKUP(K34,Joueurs!$A:$F,2,FALSE)</f>
        <v>DANTINNE</v>
      </c>
      <c r="M34" t="str">
        <f>VLOOKUP(K34,Joueurs!$A:$F,3,FALSE)</f>
        <v>Marie-Hélène</v>
      </c>
      <c r="N34" t="str">
        <f>VLOOKUP(K34,Joueurs!$A:$F,6,FALSE)</f>
        <v>MJA</v>
      </c>
      <c r="O34" t="str">
        <f>VLOOKUP(K34,Joueurs!$A:$F,4,FALSE)</f>
        <v>D</v>
      </c>
      <c r="P34" t="str">
        <f>VLOOKUP(K34,Joueurs!$A:$F,5,FALSE)</f>
        <v>5D</v>
      </c>
      <c r="Q34" s="2">
        <v>686</v>
      </c>
      <c r="R34">
        <f t="shared" ref="R34:R59" si="2">RANK(Q34,Q$2:Q$61,0)</f>
        <v>33</v>
      </c>
      <c r="S34" t="s">
        <v>334</v>
      </c>
    </row>
    <row r="35" spans="1:19">
      <c r="A35">
        <v>6024426</v>
      </c>
      <c r="B35" t="str">
        <f>VLOOKUP(A35,Joueurs!$A:$F,2,FALSE)</f>
        <v>DESCY</v>
      </c>
      <c r="C35" t="str">
        <f>VLOOKUP(A35,Joueurs!$A:$F,3,FALSE)</f>
        <v>Jean-Louis</v>
      </c>
      <c r="D35" t="str">
        <f>VLOOKUP(A35,Joueurs!$A:$F,6,FALSE)</f>
        <v>OUE</v>
      </c>
      <c r="E35" t="str">
        <f>VLOOKUP(A35,Joueurs!$A:$F,4,FALSE)</f>
        <v>D</v>
      </c>
      <c r="F35" t="str">
        <f>VLOOKUP(A35,Joueurs!$A:$F,5,FALSE)</f>
        <v>5A</v>
      </c>
      <c r="G35" s="2">
        <v>823</v>
      </c>
      <c r="H35">
        <f t="shared" si="0"/>
        <v>34</v>
      </c>
      <c r="I35" t="s">
        <v>53</v>
      </c>
      <c r="K35">
        <v>6046736</v>
      </c>
      <c r="L35" t="str">
        <f>VLOOKUP(K35,Joueurs!$A:$F,2,FALSE)</f>
        <v>LEBEGUE</v>
      </c>
      <c r="M35" t="str">
        <f>VLOOKUP(K35,Joueurs!$A:$F,3,FALSE)</f>
        <v>Josée</v>
      </c>
      <c r="N35" t="str">
        <f>VLOOKUP(K35,Joueurs!$A:$F,6,FALSE)</f>
        <v>SON</v>
      </c>
      <c r="O35" t="str">
        <f>VLOOKUP(K35,Joueurs!$A:$F,4,FALSE)</f>
        <v>V</v>
      </c>
      <c r="P35" t="str">
        <f>VLOOKUP(K35,Joueurs!$A:$F,5,FALSE)</f>
        <v>6A</v>
      </c>
      <c r="Q35" s="2">
        <v>680</v>
      </c>
      <c r="R35">
        <f t="shared" si="2"/>
        <v>34</v>
      </c>
      <c r="S35" t="s">
        <v>334</v>
      </c>
    </row>
    <row r="36" spans="1:19">
      <c r="A36">
        <v>6047926</v>
      </c>
      <c r="B36" t="str">
        <f>VLOOKUP(A36,Joueurs!$A:$F,2,FALSE)</f>
        <v>TAIEB</v>
      </c>
      <c r="C36" t="str">
        <f>VLOOKUP(A36,Joueurs!$A:$F,3,FALSE)</f>
        <v>Samir</v>
      </c>
      <c r="D36" t="str">
        <f>VLOOKUP(A36,Joueurs!$A:$F,6,FALSE)</f>
        <v>STU</v>
      </c>
      <c r="E36" t="str">
        <f>VLOOKUP(A36,Joueurs!$A:$F,4,FALSE)</f>
        <v>S</v>
      </c>
      <c r="F36" t="str">
        <f>VLOOKUP(A36,Joueurs!$A:$F,5,FALSE)</f>
        <v>4C</v>
      </c>
      <c r="G36" s="2">
        <v>817</v>
      </c>
      <c r="H36">
        <f t="shared" si="0"/>
        <v>35</v>
      </c>
      <c r="I36" t="s">
        <v>154</v>
      </c>
      <c r="K36">
        <v>6041743</v>
      </c>
      <c r="L36" t="str">
        <f>VLOOKUP(K36,Joueurs!$A:$F,2,FALSE)</f>
        <v>SMEESTERS</v>
      </c>
      <c r="M36" t="str">
        <f>VLOOKUP(K36,Joueurs!$A:$F,3,FALSE)</f>
        <v>Nicole</v>
      </c>
      <c r="N36" t="str">
        <f>VLOOKUP(K36,Joueurs!$A:$F,6,FALSE)</f>
        <v>ROY</v>
      </c>
      <c r="O36" t="str">
        <f>VLOOKUP(K36,Joueurs!$A:$F,4,FALSE)</f>
        <v>V</v>
      </c>
      <c r="P36" t="str">
        <f>VLOOKUP(K36,Joueurs!$A:$F,5,FALSE)</f>
        <v>5A</v>
      </c>
      <c r="Q36" s="2">
        <v>679</v>
      </c>
      <c r="R36">
        <f t="shared" si="2"/>
        <v>35</v>
      </c>
      <c r="S36" t="s">
        <v>88</v>
      </c>
    </row>
    <row r="37" spans="1:19">
      <c r="A37">
        <v>6030701</v>
      </c>
      <c r="B37" t="str">
        <f>VLOOKUP(A37,Joueurs!$A:$F,2,FALSE)</f>
        <v>MAMBOUR</v>
      </c>
      <c r="C37" t="str">
        <f>VLOOKUP(A37,Joueurs!$A:$F,3,FALSE)</f>
        <v>Michel</v>
      </c>
      <c r="D37" t="str">
        <f>VLOOKUP(A37,Joueurs!$A:$F,6,FALSE)</f>
        <v>SON</v>
      </c>
      <c r="E37" t="str">
        <f>VLOOKUP(A37,Joueurs!$A:$F,4,FALSE)</f>
        <v>V</v>
      </c>
      <c r="F37" t="str">
        <f>VLOOKUP(A37,Joueurs!$A:$F,5,FALSE)</f>
        <v>4B</v>
      </c>
      <c r="G37" s="2">
        <v>813</v>
      </c>
      <c r="H37">
        <f t="shared" si="0"/>
        <v>36</v>
      </c>
      <c r="I37" t="s">
        <v>334</v>
      </c>
      <c r="K37">
        <v>6034291</v>
      </c>
      <c r="L37" t="str">
        <f>VLOOKUP(K37,Joueurs!$A:$F,2,FALSE)</f>
        <v>BARATE</v>
      </c>
      <c r="M37" t="str">
        <f>VLOOKUP(K37,Joueurs!$A:$F,3,FALSE)</f>
        <v>Isabelle</v>
      </c>
      <c r="N37" t="str">
        <f>VLOOKUP(K37,Joueurs!$A:$F,6,FALSE)</f>
        <v>HYA</v>
      </c>
      <c r="O37" t="str">
        <f>VLOOKUP(K37,Joueurs!$A:$F,4,FALSE)</f>
        <v>S</v>
      </c>
      <c r="P37" t="str">
        <f>VLOOKUP(K37,Joueurs!$A:$F,5,FALSE)</f>
        <v>3A</v>
      </c>
      <c r="Q37" s="2">
        <v>678</v>
      </c>
      <c r="R37">
        <f t="shared" si="2"/>
        <v>36</v>
      </c>
      <c r="S37" t="s">
        <v>216</v>
      </c>
    </row>
    <row r="38" spans="1:19">
      <c r="A38">
        <v>6048161</v>
      </c>
      <c r="B38" t="str">
        <f>VLOOKUP(A38,Joueurs!$A:$F,2,FALSE)</f>
        <v>WILMART</v>
      </c>
      <c r="C38" t="str">
        <f>VLOOKUP(A38,Joueurs!$A:$F,3,FALSE)</f>
        <v>Chantal</v>
      </c>
      <c r="D38" t="str">
        <f>VLOOKUP(A38,Joueurs!$A:$F,6,FALSE)</f>
        <v>SON</v>
      </c>
      <c r="E38" t="str">
        <f>VLOOKUP(A38,Joueurs!$A:$F,4,FALSE)</f>
        <v>V</v>
      </c>
      <c r="F38" t="str">
        <f>VLOOKUP(A38,Joueurs!$A:$F,5,FALSE)</f>
        <v>6A</v>
      </c>
      <c r="G38" s="2">
        <v>809</v>
      </c>
      <c r="H38">
        <f t="shared" si="0"/>
        <v>37</v>
      </c>
      <c r="I38" t="s">
        <v>334</v>
      </c>
      <c r="K38">
        <v>6029847</v>
      </c>
      <c r="L38" t="str">
        <f>VLOOKUP(K38,Joueurs!$A:$F,2,FALSE)</f>
        <v>LECLERCQ</v>
      </c>
      <c r="M38" t="str">
        <f>VLOOKUP(K38,Joueurs!$A:$F,3,FALSE)</f>
        <v>Yvette</v>
      </c>
      <c r="N38" t="str">
        <f>VLOOKUP(K38,Joueurs!$A:$F,6,FALSE)</f>
        <v>REC</v>
      </c>
      <c r="O38" t="str">
        <f>VLOOKUP(K38,Joueurs!$A:$F,4,FALSE)</f>
        <v>V</v>
      </c>
      <c r="P38" t="str">
        <f>VLOOKUP(K38,Joueurs!$A:$F,5,FALSE)</f>
        <v>4C</v>
      </c>
      <c r="Q38" s="2">
        <v>676</v>
      </c>
      <c r="R38">
        <f t="shared" si="2"/>
        <v>37</v>
      </c>
      <c r="S38" t="s">
        <v>216</v>
      </c>
    </row>
    <row r="39" spans="1:19">
      <c r="A39">
        <v>6022799</v>
      </c>
      <c r="B39" t="str">
        <f>VLOOKUP(A39,Joueurs!$A:$F,2,FALSE)</f>
        <v>STERN</v>
      </c>
      <c r="C39" t="str">
        <f>VLOOKUP(A39,Joueurs!$A:$F,3,FALSE)</f>
        <v>Monique</v>
      </c>
      <c r="D39" t="str">
        <f>VLOOKUP(A39,Joueurs!$A:$F,6,FALSE)</f>
        <v>OUE</v>
      </c>
      <c r="E39" t="str">
        <f>VLOOKUP(A39,Joueurs!$A:$F,4,FALSE)</f>
        <v>D</v>
      </c>
      <c r="F39" t="str">
        <f>VLOOKUP(A39,Joueurs!$A:$F,5,FALSE)</f>
        <v>4C</v>
      </c>
      <c r="G39" s="2">
        <v>804</v>
      </c>
      <c r="H39">
        <f t="shared" si="0"/>
        <v>38</v>
      </c>
      <c r="I39" t="s">
        <v>53</v>
      </c>
      <c r="K39">
        <v>6030701</v>
      </c>
      <c r="L39" t="str">
        <f>VLOOKUP(K39,Joueurs!$A:$F,2,FALSE)</f>
        <v>MAMBOUR</v>
      </c>
      <c r="M39" t="str">
        <f>VLOOKUP(K39,Joueurs!$A:$F,3,FALSE)</f>
        <v>Michel</v>
      </c>
      <c r="N39" t="str">
        <f>VLOOKUP(K39,Joueurs!$A:$F,6,FALSE)</f>
        <v>SON</v>
      </c>
      <c r="O39" t="str">
        <f>VLOOKUP(K39,Joueurs!$A:$F,4,FALSE)</f>
        <v>V</v>
      </c>
      <c r="P39" t="str">
        <f>VLOOKUP(K39,Joueurs!$A:$F,5,FALSE)</f>
        <v>4B</v>
      </c>
      <c r="Q39" s="2">
        <v>674</v>
      </c>
      <c r="R39">
        <f t="shared" si="2"/>
        <v>38</v>
      </c>
      <c r="S39" t="s">
        <v>334</v>
      </c>
    </row>
    <row r="40" spans="1:19">
      <c r="A40">
        <v>6046409</v>
      </c>
      <c r="B40" t="str">
        <f>VLOOKUP(A40,Joueurs!$A:$F,2,FALSE)</f>
        <v>GENON</v>
      </c>
      <c r="C40" t="str">
        <f>VLOOKUP(A40,Joueurs!$A:$F,3,FALSE)</f>
        <v>Josiane</v>
      </c>
      <c r="D40" t="str">
        <f>VLOOKUP(A40,Joueurs!$A:$F,6,FALSE)</f>
        <v>STA</v>
      </c>
      <c r="E40" t="str">
        <f>VLOOKUP(A40,Joueurs!$A:$F,4,FALSE)</f>
        <v>D</v>
      </c>
      <c r="F40" t="str">
        <f>VLOOKUP(A40,Joueurs!$A:$F,5,FALSE)</f>
        <v>4B</v>
      </c>
      <c r="G40" s="2">
        <v>803</v>
      </c>
      <c r="H40">
        <f t="shared" si="0"/>
        <v>39</v>
      </c>
      <c r="I40" t="s">
        <v>304</v>
      </c>
      <c r="K40">
        <v>6039093</v>
      </c>
      <c r="L40" t="str">
        <f>VLOOKUP(K40,Joueurs!$A:$F,2,FALSE)</f>
        <v>LHOIR</v>
      </c>
      <c r="M40" t="str">
        <f>VLOOKUP(K40,Joueurs!$A:$F,3,FALSE)</f>
        <v>Philippe</v>
      </c>
      <c r="N40" t="str">
        <f>VLOOKUP(K40,Joueurs!$A:$F,6,FALSE)</f>
        <v>OUE</v>
      </c>
      <c r="O40" t="str">
        <f>VLOOKUP(K40,Joueurs!$A:$F,4,FALSE)</f>
        <v>D</v>
      </c>
      <c r="P40" t="str">
        <f>VLOOKUP(K40,Joueurs!$A:$F,5,FALSE)</f>
        <v>5A</v>
      </c>
      <c r="Q40" s="2">
        <v>669</v>
      </c>
      <c r="R40">
        <f t="shared" si="2"/>
        <v>39</v>
      </c>
      <c r="S40" t="s">
        <v>53</v>
      </c>
    </row>
    <row r="41" spans="1:19">
      <c r="A41">
        <v>6045726</v>
      </c>
      <c r="B41" t="str">
        <f>VLOOKUP(A41,Joueurs!$A:$F,2,FALSE)</f>
        <v>VERCRUYSSE</v>
      </c>
      <c r="C41" t="str">
        <f>VLOOKUP(A41,Joueurs!$A:$F,3,FALSE)</f>
        <v>Pierre</v>
      </c>
      <c r="D41" t="str">
        <f>VLOOKUP(A41,Joueurs!$A:$F,6,FALSE)</f>
        <v>SON</v>
      </c>
      <c r="E41" t="str">
        <f>VLOOKUP(A41,Joueurs!$A:$F,4,FALSE)</f>
        <v>S</v>
      </c>
      <c r="F41" t="str">
        <f>VLOOKUP(A41,Joueurs!$A:$F,5,FALSE)</f>
        <v>6A</v>
      </c>
      <c r="G41" s="2">
        <v>796</v>
      </c>
      <c r="H41">
        <f t="shared" si="0"/>
        <v>40</v>
      </c>
      <c r="I41" t="s">
        <v>334</v>
      </c>
      <c r="K41">
        <v>6048791</v>
      </c>
      <c r="L41" t="str">
        <f>VLOOKUP(K41,Joueurs!$A:$F,2,FALSE)</f>
        <v>GOFFIN</v>
      </c>
      <c r="M41" t="str">
        <f>VLOOKUP(K41,Joueurs!$A:$F,3,FALSE)</f>
        <v>Veena</v>
      </c>
      <c r="N41" t="str">
        <f>VLOOKUP(K41,Joueurs!$A:$F,6,FALSE)</f>
        <v>BLO</v>
      </c>
      <c r="O41" t="str">
        <f>VLOOKUP(K41,Joueurs!$A:$F,4,FALSE)</f>
        <v>S</v>
      </c>
      <c r="P41" t="str">
        <f>VLOOKUP(K41,Joueurs!$A:$F,5,FALSE)</f>
        <v>6A</v>
      </c>
      <c r="Q41" s="2">
        <v>668</v>
      </c>
      <c r="R41">
        <f t="shared" si="2"/>
        <v>40</v>
      </c>
      <c r="S41" t="s">
        <v>128</v>
      </c>
    </row>
    <row r="42" spans="1:19">
      <c r="A42">
        <v>6039025</v>
      </c>
      <c r="B42" t="str">
        <f>VLOOKUP(A42,Joueurs!$A:$F,2,FALSE)</f>
        <v>ROBEYNS</v>
      </c>
      <c r="C42" t="str">
        <f>VLOOKUP(A42,Joueurs!$A:$F,3,FALSE)</f>
        <v>Martine</v>
      </c>
      <c r="D42" t="str">
        <f>VLOOKUP(A42,Joueurs!$A:$F,6,FALSE)</f>
        <v>ROY</v>
      </c>
      <c r="E42" t="str">
        <f>VLOOKUP(A42,Joueurs!$A:$F,4,FALSE)</f>
        <v>V</v>
      </c>
      <c r="F42" t="str">
        <f>VLOOKUP(A42,Joueurs!$A:$F,5,FALSE)</f>
        <v>5B</v>
      </c>
      <c r="G42" s="2">
        <v>789</v>
      </c>
      <c r="H42">
        <f t="shared" si="0"/>
        <v>41</v>
      </c>
      <c r="I42" t="s">
        <v>88</v>
      </c>
      <c r="K42">
        <v>6033775</v>
      </c>
      <c r="L42" t="str">
        <f>VLOOKUP(K42,Joueurs!$A:$F,2,FALSE)</f>
        <v>FRAITEUR</v>
      </c>
      <c r="M42" t="str">
        <f>VLOOKUP(K42,Joueurs!$A:$F,3,FALSE)</f>
        <v>Elisabeth</v>
      </c>
      <c r="N42" t="str">
        <f>VLOOKUP(K42,Joueurs!$A:$F,6,FALSE)</f>
        <v>SON</v>
      </c>
      <c r="O42" t="str">
        <f>VLOOKUP(K42,Joueurs!$A:$F,4,FALSE)</f>
        <v>D</v>
      </c>
      <c r="P42" t="str">
        <f>VLOOKUP(K42,Joueurs!$A:$F,5,FALSE)</f>
        <v>6B</v>
      </c>
      <c r="Q42" s="2">
        <v>667</v>
      </c>
      <c r="R42">
        <f t="shared" si="2"/>
        <v>41</v>
      </c>
      <c r="S42" t="s">
        <v>334</v>
      </c>
    </row>
    <row r="43" spans="1:19">
      <c r="A43">
        <v>6038577</v>
      </c>
      <c r="B43" t="str">
        <f>VLOOKUP(A43,Joueurs!$A:$F,2,FALSE)</f>
        <v>DEJONG</v>
      </c>
      <c r="C43" t="str">
        <f>VLOOKUP(A43,Joueurs!$A:$F,3,FALSE)</f>
        <v>Jean-Claude</v>
      </c>
      <c r="D43" t="str">
        <f>VLOOKUP(A43,Joueurs!$A:$F,6,FALSE)</f>
        <v>SON</v>
      </c>
      <c r="E43" t="str">
        <f>VLOOKUP(A43,Joueurs!$A:$F,4,FALSE)</f>
        <v>V</v>
      </c>
      <c r="F43" t="str">
        <f>VLOOKUP(A43,Joueurs!$A:$F,5,FALSE)</f>
        <v>5B</v>
      </c>
      <c r="G43" s="2">
        <v>783</v>
      </c>
      <c r="H43">
        <f t="shared" si="0"/>
        <v>42</v>
      </c>
      <c r="I43" t="s">
        <v>334</v>
      </c>
      <c r="K43">
        <v>6027243</v>
      </c>
      <c r="L43" t="str">
        <f>VLOOKUP(K43,Joueurs!$A:$F,2,FALSE)</f>
        <v>LAMBERT</v>
      </c>
      <c r="M43" t="str">
        <f>VLOOKUP(K43,Joueurs!$A:$F,3,FALSE)</f>
        <v>Françoise</v>
      </c>
      <c r="N43" t="str">
        <f>VLOOKUP(K43,Joueurs!$A:$F,6,FALSE)</f>
        <v>SON</v>
      </c>
      <c r="O43" t="str">
        <f>VLOOKUP(K43,Joueurs!$A:$F,4,FALSE)</f>
        <v>D</v>
      </c>
      <c r="P43" t="str">
        <f>VLOOKUP(K43,Joueurs!$A:$F,5,FALSE)</f>
        <v>4D</v>
      </c>
      <c r="Q43" s="2">
        <v>666</v>
      </c>
      <c r="R43">
        <f t="shared" si="2"/>
        <v>42</v>
      </c>
      <c r="S43" t="s">
        <v>334</v>
      </c>
    </row>
    <row r="44" spans="1:19">
      <c r="A44">
        <v>6033775</v>
      </c>
      <c r="B44" t="str">
        <f>VLOOKUP(A44,Joueurs!$A:$F,2,FALSE)</f>
        <v>FRAITEUR</v>
      </c>
      <c r="C44" t="str">
        <f>VLOOKUP(A44,Joueurs!$A:$F,3,FALSE)</f>
        <v>Elisabeth</v>
      </c>
      <c r="D44" t="str">
        <f>VLOOKUP(A44,Joueurs!$A:$F,6,FALSE)</f>
        <v>SON</v>
      </c>
      <c r="E44" t="str">
        <f>VLOOKUP(A44,Joueurs!$A:$F,4,FALSE)</f>
        <v>D</v>
      </c>
      <c r="F44" t="str">
        <f>VLOOKUP(A44,Joueurs!$A:$F,5,FALSE)</f>
        <v>6B</v>
      </c>
      <c r="G44" s="2">
        <v>783</v>
      </c>
      <c r="H44">
        <f t="shared" si="0"/>
        <v>42</v>
      </c>
      <c r="I44" t="s">
        <v>334</v>
      </c>
      <c r="K44">
        <v>6018456</v>
      </c>
      <c r="L44" t="str">
        <f>VLOOKUP(K44,Joueurs!$A:$F,2,FALSE)</f>
        <v>FALISE</v>
      </c>
      <c r="M44" t="str">
        <f>VLOOKUP(K44,Joueurs!$A:$F,3,FALSE)</f>
        <v>Christian</v>
      </c>
      <c r="N44" t="str">
        <f>VLOOKUP(K44,Joueurs!$A:$F,6,FALSE)</f>
        <v>ROY</v>
      </c>
      <c r="O44" t="str">
        <f>VLOOKUP(K44,Joueurs!$A:$F,4,FALSE)</f>
        <v>S</v>
      </c>
      <c r="P44" t="str">
        <f>VLOOKUP(K44,Joueurs!$A:$F,5,FALSE)</f>
        <v>3B</v>
      </c>
      <c r="Q44" s="2">
        <v>664</v>
      </c>
      <c r="R44">
        <f t="shared" si="2"/>
        <v>43</v>
      </c>
      <c r="S44" t="s">
        <v>88</v>
      </c>
    </row>
    <row r="45" spans="1:19">
      <c r="A45">
        <v>6046398</v>
      </c>
      <c r="B45" t="str">
        <f>VLOOKUP(A45,Joueurs!$A:$F,2,FALSE)</f>
        <v>DANTINNE</v>
      </c>
      <c r="C45" t="str">
        <f>VLOOKUP(A45,Joueurs!$A:$F,3,FALSE)</f>
        <v>Marie-Hélène</v>
      </c>
      <c r="D45" t="str">
        <f>VLOOKUP(A45,Joueurs!$A:$F,6,FALSE)</f>
        <v>MJA</v>
      </c>
      <c r="E45" t="str">
        <f>VLOOKUP(A45,Joueurs!$A:$F,4,FALSE)</f>
        <v>D</v>
      </c>
      <c r="F45" t="str">
        <f>VLOOKUP(A45,Joueurs!$A:$F,5,FALSE)</f>
        <v>5D</v>
      </c>
      <c r="G45" s="2">
        <v>779</v>
      </c>
      <c r="H45">
        <f t="shared" si="0"/>
        <v>44</v>
      </c>
      <c r="I45" t="s">
        <v>334</v>
      </c>
      <c r="K45">
        <v>6045333</v>
      </c>
      <c r="L45" t="str">
        <f>VLOOKUP(K45,Joueurs!$A:$F,2,FALSE)</f>
        <v>MARECHAL</v>
      </c>
      <c r="M45" t="str">
        <f>VLOOKUP(K45,Joueurs!$A:$F,3,FALSE)</f>
        <v>Fernand</v>
      </c>
      <c r="N45" t="str">
        <f>VLOOKUP(K45,Joueurs!$A:$F,6,FALSE)</f>
        <v>STA</v>
      </c>
      <c r="O45" t="str">
        <f>VLOOKUP(K45,Joueurs!$A:$F,4,FALSE)</f>
        <v>V</v>
      </c>
      <c r="P45" t="str">
        <f>VLOOKUP(K45,Joueurs!$A:$F,5,FALSE)</f>
        <v>5A</v>
      </c>
      <c r="Q45" s="2">
        <v>663</v>
      </c>
      <c r="R45">
        <f t="shared" si="2"/>
        <v>44</v>
      </c>
      <c r="S45" t="s">
        <v>304</v>
      </c>
    </row>
    <row r="46" spans="1:19">
      <c r="A46">
        <v>6045928</v>
      </c>
      <c r="B46" t="str">
        <f>VLOOKUP(A46,Joueurs!$A:$F,2,FALSE)</f>
        <v>WIJNS</v>
      </c>
      <c r="C46" t="str">
        <f>VLOOKUP(A46,Joueurs!$A:$F,3,FALSE)</f>
        <v>Isabelle</v>
      </c>
      <c r="D46" t="str">
        <f>VLOOKUP(A46,Joueurs!$A:$F,6,FALSE)</f>
        <v>BLO</v>
      </c>
      <c r="E46" t="str">
        <f>VLOOKUP(A46,Joueurs!$A:$F,4,FALSE)</f>
        <v>S</v>
      </c>
      <c r="F46" t="str">
        <f>VLOOKUP(A46,Joueurs!$A:$F,5,FALSE)</f>
        <v>6A</v>
      </c>
      <c r="G46" s="2">
        <v>769</v>
      </c>
      <c r="H46">
        <f t="shared" si="0"/>
        <v>45</v>
      </c>
      <c r="I46" t="s">
        <v>128</v>
      </c>
      <c r="K46">
        <v>6035378</v>
      </c>
      <c r="L46" t="str">
        <f>VLOOKUP(K46,Joueurs!$A:$F,2,FALSE)</f>
        <v>VERTHE</v>
      </c>
      <c r="M46" t="str">
        <f>VLOOKUP(K46,Joueurs!$A:$F,3,FALSE)</f>
        <v>Catheline</v>
      </c>
      <c r="N46" t="str">
        <f>VLOOKUP(K46,Joueurs!$A:$F,6,FALSE)</f>
        <v>OUE</v>
      </c>
      <c r="O46" t="str">
        <f>VLOOKUP(K46,Joueurs!$A:$F,4,FALSE)</f>
        <v>V</v>
      </c>
      <c r="P46" t="str">
        <f>VLOOKUP(K46,Joueurs!$A:$F,5,FALSE)</f>
        <v>4D</v>
      </c>
      <c r="Q46" s="2">
        <v>659</v>
      </c>
      <c r="R46">
        <f t="shared" si="2"/>
        <v>45</v>
      </c>
      <c r="S46" t="s">
        <v>53</v>
      </c>
    </row>
    <row r="47" spans="1:19">
      <c r="A47">
        <v>6046049</v>
      </c>
      <c r="B47" t="str">
        <f>VLOOKUP(A47,Joueurs!$A:$F,2,FALSE)</f>
        <v>MATTERN</v>
      </c>
      <c r="C47" t="str">
        <f>VLOOKUP(A47,Joueurs!$A:$F,3,FALSE)</f>
        <v>Sophie</v>
      </c>
      <c r="D47" t="str">
        <f>VLOOKUP(A47,Joueurs!$A:$F,6,FALSE)</f>
        <v>STU</v>
      </c>
      <c r="E47" t="str">
        <f>VLOOKUP(A47,Joueurs!$A:$F,4,FALSE)</f>
        <v>S</v>
      </c>
      <c r="F47" t="str">
        <f>VLOOKUP(A47,Joueurs!$A:$F,5,FALSE)</f>
        <v>5C</v>
      </c>
      <c r="G47" s="2">
        <v>768</v>
      </c>
      <c r="H47">
        <f t="shared" si="0"/>
        <v>46</v>
      </c>
      <c r="I47" t="s">
        <v>154</v>
      </c>
      <c r="K47">
        <v>6048161</v>
      </c>
      <c r="L47" t="str">
        <f>VLOOKUP(K47,Joueurs!$A:$F,2,FALSE)</f>
        <v>WILMART</v>
      </c>
      <c r="M47" t="str">
        <f>VLOOKUP(K47,Joueurs!$A:$F,3,FALSE)</f>
        <v>Chantal</v>
      </c>
      <c r="N47" t="str">
        <f>VLOOKUP(K47,Joueurs!$A:$F,6,FALSE)</f>
        <v>SON</v>
      </c>
      <c r="O47" t="str">
        <f>VLOOKUP(K47,Joueurs!$A:$F,4,FALSE)</f>
        <v>V</v>
      </c>
      <c r="P47" t="str">
        <f>VLOOKUP(K47,Joueurs!$A:$F,5,FALSE)</f>
        <v>6A</v>
      </c>
      <c r="Q47" s="2">
        <v>658</v>
      </c>
      <c r="R47">
        <f t="shared" si="2"/>
        <v>46</v>
      </c>
      <c r="S47" t="s">
        <v>334</v>
      </c>
    </row>
    <row r="48" spans="1:19">
      <c r="A48">
        <v>6039093</v>
      </c>
      <c r="B48" t="str">
        <f>VLOOKUP(A48,Joueurs!$A:$F,2,FALSE)</f>
        <v>LHOIR</v>
      </c>
      <c r="C48" t="str">
        <f>VLOOKUP(A48,Joueurs!$A:$F,3,FALSE)</f>
        <v>Philippe</v>
      </c>
      <c r="D48" t="str">
        <f>VLOOKUP(A48,Joueurs!$A:$F,6,FALSE)</f>
        <v>OUE</v>
      </c>
      <c r="E48" t="str">
        <f>VLOOKUP(A48,Joueurs!$A:$F,4,FALSE)</f>
        <v>D</v>
      </c>
      <c r="F48" t="str">
        <f>VLOOKUP(A48,Joueurs!$A:$F,5,FALSE)</f>
        <v>5A</v>
      </c>
      <c r="G48" s="2">
        <v>767</v>
      </c>
      <c r="H48">
        <f t="shared" si="0"/>
        <v>47</v>
      </c>
      <c r="I48" t="s">
        <v>53</v>
      </c>
      <c r="K48">
        <v>6009603</v>
      </c>
      <c r="L48" t="str">
        <f>VLOOKUP(K48,Joueurs!$A:$F,2,FALSE)</f>
        <v>MAROTTE</v>
      </c>
      <c r="M48" t="str">
        <f>VLOOKUP(K48,Joueurs!$A:$F,3,FALSE)</f>
        <v>Nicole</v>
      </c>
      <c r="N48" t="str">
        <f>VLOOKUP(K48,Joueurs!$A:$F,6,FALSE)</f>
        <v>ROY</v>
      </c>
      <c r="O48" t="str">
        <f>VLOOKUP(K48,Joueurs!$A:$F,4,FALSE)</f>
        <v>D</v>
      </c>
      <c r="P48" t="str">
        <f>VLOOKUP(K48,Joueurs!$A:$F,5,FALSE)</f>
        <v>5D</v>
      </c>
      <c r="Q48" s="2">
        <v>647</v>
      </c>
      <c r="R48">
        <f t="shared" si="2"/>
        <v>47</v>
      </c>
      <c r="S48" t="s">
        <v>88</v>
      </c>
    </row>
    <row r="49" spans="1:19">
      <c r="A49">
        <v>6029803</v>
      </c>
      <c r="B49" t="str">
        <f>VLOOKUP(A49,Joueurs!$A:$F,2,FALSE)</f>
        <v>DRUET</v>
      </c>
      <c r="C49" t="str">
        <f>VLOOKUP(A49,Joueurs!$A:$F,3,FALSE)</f>
        <v>Claudine</v>
      </c>
      <c r="D49" t="str">
        <f>VLOOKUP(A49,Joueurs!$A:$F,6,FALSE)</f>
        <v>SON</v>
      </c>
      <c r="E49" t="str">
        <f>VLOOKUP(A49,Joueurs!$A:$F,4,FALSE)</f>
        <v>V</v>
      </c>
      <c r="F49" t="str">
        <f>VLOOKUP(A49,Joueurs!$A:$F,5,FALSE)</f>
        <v>6B</v>
      </c>
      <c r="G49" s="2">
        <v>767</v>
      </c>
      <c r="H49">
        <f t="shared" si="0"/>
        <v>47</v>
      </c>
      <c r="I49" t="s">
        <v>334</v>
      </c>
      <c r="K49">
        <v>6024426</v>
      </c>
      <c r="L49" t="str">
        <f>VLOOKUP(K49,Joueurs!$A:$F,2,FALSE)</f>
        <v>DESCY</v>
      </c>
      <c r="M49" t="str">
        <f>VLOOKUP(K49,Joueurs!$A:$F,3,FALSE)</f>
        <v>Jean-Louis</v>
      </c>
      <c r="N49" t="str">
        <f>VLOOKUP(K49,Joueurs!$A:$F,6,FALSE)</f>
        <v>OUE</v>
      </c>
      <c r="O49" t="str">
        <f>VLOOKUP(K49,Joueurs!$A:$F,4,FALSE)</f>
        <v>D</v>
      </c>
      <c r="P49" t="str">
        <f>VLOOKUP(K49,Joueurs!$A:$F,5,FALSE)</f>
        <v>5A</v>
      </c>
      <c r="Q49" s="2">
        <v>638</v>
      </c>
      <c r="R49">
        <f t="shared" si="2"/>
        <v>48</v>
      </c>
      <c r="S49" t="s">
        <v>53</v>
      </c>
    </row>
    <row r="50" spans="1:19">
      <c r="A50">
        <v>6049439</v>
      </c>
      <c r="B50" t="str">
        <f>VLOOKUP(A50,Joueurs!$A:$F,2,FALSE)</f>
        <v>FILLEUR</v>
      </c>
      <c r="C50" t="str">
        <f>VLOOKUP(A50,Joueurs!$A:$F,3,FALSE)</f>
        <v>Eric</v>
      </c>
      <c r="D50" t="str">
        <f>VLOOKUP(A50,Joueurs!$A:$F,6,FALSE)</f>
        <v>ROY</v>
      </c>
      <c r="E50" t="str">
        <f>VLOOKUP(A50,Joueurs!$A:$F,4,FALSE)</f>
        <v>S</v>
      </c>
      <c r="F50" t="str">
        <f>VLOOKUP(A50,Joueurs!$A:$F,5,FALSE)</f>
        <v>7</v>
      </c>
      <c r="G50" s="2">
        <v>751</v>
      </c>
      <c r="H50">
        <f t="shared" si="0"/>
        <v>49</v>
      </c>
      <c r="I50" t="s">
        <v>88</v>
      </c>
      <c r="K50">
        <v>6040136</v>
      </c>
      <c r="L50" t="str">
        <f>VLOOKUP(K50,Joueurs!$A:$F,2,FALSE)</f>
        <v>CHARLIER</v>
      </c>
      <c r="M50" t="str">
        <f>VLOOKUP(K50,Joueurs!$A:$F,3,FALSE)</f>
        <v>Annie</v>
      </c>
      <c r="N50" t="str">
        <f>VLOOKUP(K50,Joueurs!$A:$F,6,FALSE)</f>
        <v>OUE</v>
      </c>
      <c r="O50" t="str">
        <f>VLOOKUP(K50,Joueurs!$A:$F,4,FALSE)</f>
        <v>V</v>
      </c>
      <c r="P50" t="str">
        <f>VLOOKUP(K50,Joueurs!$A:$F,5,FALSE)</f>
        <v>6A</v>
      </c>
      <c r="Q50" s="2">
        <v>635</v>
      </c>
      <c r="R50">
        <f t="shared" si="2"/>
        <v>49</v>
      </c>
      <c r="S50" t="s">
        <v>53</v>
      </c>
    </row>
    <row r="51" spans="1:19">
      <c r="A51">
        <v>6040136</v>
      </c>
      <c r="B51" t="str">
        <f>VLOOKUP(A51,Joueurs!$A:$F,2,FALSE)</f>
        <v>CHARLIER</v>
      </c>
      <c r="C51" t="str">
        <f>VLOOKUP(A51,Joueurs!$A:$F,3,FALSE)</f>
        <v>Annie</v>
      </c>
      <c r="D51" t="str">
        <f>VLOOKUP(A51,Joueurs!$A:$F,6,FALSE)</f>
        <v>OUE</v>
      </c>
      <c r="E51" t="str">
        <f>VLOOKUP(A51,Joueurs!$A:$F,4,FALSE)</f>
        <v>V</v>
      </c>
      <c r="F51" t="str">
        <f>VLOOKUP(A51,Joueurs!$A:$F,5,FALSE)</f>
        <v>6A</v>
      </c>
      <c r="G51" s="2">
        <v>741</v>
      </c>
      <c r="H51">
        <f t="shared" si="0"/>
        <v>50</v>
      </c>
      <c r="I51" t="s">
        <v>53</v>
      </c>
      <c r="K51">
        <v>6048598</v>
      </c>
      <c r="L51" t="str">
        <f>VLOOKUP(K51,Joueurs!$A:$F,2,FALSE)</f>
        <v>PREAT</v>
      </c>
      <c r="M51" t="str">
        <f>VLOOKUP(K51,Joueurs!$A:$F,3,FALSE)</f>
        <v>Bernadette</v>
      </c>
      <c r="N51" t="str">
        <f>VLOOKUP(K51,Joueurs!$A:$F,6,FALSE)</f>
        <v>ROY</v>
      </c>
      <c r="O51" t="str">
        <f>VLOOKUP(K51,Joueurs!$A:$F,4,FALSE)</f>
        <v>V</v>
      </c>
      <c r="P51" t="str">
        <f>VLOOKUP(K51,Joueurs!$A:$F,5,FALSE)</f>
        <v>6B</v>
      </c>
      <c r="Q51" s="2">
        <v>629</v>
      </c>
      <c r="R51">
        <f t="shared" si="2"/>
        <v>50</v>
      </c>
      <c r="S51" t="s">
        <v>88</v>
      </c>
    </row>
    <row r="52" spans="1:19">
      <c r="A52">
        <v>6046736</v>
      </c>
      <c r="B52" t="str">
        <f>VLOOKUP(A52,Joueurs!$A:$F,2,FALSE)</f>
        <v>LEBEGUE</v>
      </c>
      <c r="C52" t="str">
        <f>VLOOKUP(A52,Joueurs!$A:$F,3,FALSE)</f>
        <v>Josée</v>
      </c>
      <c r="D52" t="str">
        <f>VLOOKUP(A52,Joueurs!$A:$F,6,FALSE)</f>
        <v>SON</v>
      </c>
      <c r="E52" t="str">
        <f>VLOOKUP(A52,Joueurs!$A:$F,4,FALSE)</f>
        <v>V</v>
      </c>
      <c r="F52" t="str">
        <f>VLOOKUP(A52,Joueurs!$A:$F,5,FALSE)</f>
        <v>6A</v>
      </c>
      <c r="G52" s="2">
        <v>735</v>
      </c>
      <c r="H52">
        <f t="shared" si="0"/>
        <v>51</v>
      </c>
      <c r="I52" t="s">
        <v>334</v>
      </c>
      <c r="K52">
        <v>6049439</v>
      </c>
      <c r="L52" t="str">
        <f>VLOOKUP(K52,Joueurs!$A:$F,2,FALSE)</f>
        <v>FILLEUR</v>
      </c>
      <c r="M52" t="str">
        <f>VLOOKUP(K52,Joueurs!$A:$F,3,FALSE)</f>
        <v>Eric</v>
      </c>
      <c r="N52" t="str">
        <f>VLOOKUP(K52,Joueurs!$A:$F,6,FALSE)</f>
        <v>ROY</v>
      </c>
      <c r="O52" t="str">
        <f>VLOOKUP(K52,Joueurs!$A:$F,4,FALSE)</f>
        <v>S</v>
      </c>
      <c r="P52" t="str">
        <f>VLOOKUP(K52,Joueurs!$A:$F,5,FALSE)</f>
        <v>7</v>
      </c>
      <c r="Q52" s="2">
        <v>623</v>
      </c>
      <c r="R52">
        <f t="shared" si="2"/>
        <v>51</v>
      </c>
      <c r="S52" t="s">
        <v>88</v>
      </c>
    </row>
    <row r="53" spans="1:19">
      <c r="A53">
        <v>6047713</v>
      </c>
      <c r="B53" t="str">
        <f>VLOOKUP(A53,Joueurs!$A:$F,2,FALSE)</f>
        <v>ROMAIN</v>
      </c>
      <c r="C53" t="str">
        <f>VLOOKUP(A53,Joueurs!$A:$F,3,FALSE)</f>
        <v>Hughes</v>
      </c>
      <c r="D53" t="str">
        <f>VLOOKUP(A53,Joueurs!$A:$F,6,FALSE)</f>
        <v>ROY</v>
      </c>
      <c r="E53" t="str">
        <f>VLOOKUP(A53,Joueurs!$A:$F,4,FALSE)</f>
        <v>D</v>
      </c>
      <c r="F53" t="str">
        <f>VLOOKUP(A53,Joueurs!$A:$F,5,FALSE)</f>
        <v>6B</v>
      </c>
      <c r="G53" s="2">
        <v>733</v>
      </c>
      <c r="H53">
        <f t="shared" si="0"/>
        <v>52</v>
      </c>
      <c r="I53" t="s">
        <v>88</v>
      </c>
      <c r="K53">
        <v>6005168</v>
      </c>
      <c r="L53" t="str">
        <f>VLOOKUP(K53,Joueurs!$A:$F,2,FALSE)</f>
        <v>CULOT</v>
      </c>
      <c r="M53" t="str">
        <f>VLOOKUP(K53,Joueurs!$A:$F,3,FALSE)</f>
        <v>Marie-Claire</v>
      </c>
      <c r="N53" t="str">
        <f>VLOOKUP(K53,Joueurs!$A:$F,6,FALSE)</f>
        <v>KIH</v>
      </c>
      <c r="O53" t="str">
        <f>VLOOKUP(K53,Joueurs!$A:$F,4,FALSE)</f>
        <v>D</v>
      </c>
      <c r="P53" t="str">
        <f>VLOOKUP(K53,Joueurs!$A:$F,5,FALSE)</f>
        <v>5D</v>
      </c>
      <c r="Q53" s="2">
        <v>609</v>
      </c>
      <c r="R53">
        <f t="shared" si="2"/>
        <v>52</v>
      </c>
      <c r="S53" t="s">
        <v>304</v>
      </c>
    </row>
    <row r="54" spans="1:19">
      <c r="A54">
        <v>6009603</v>
      </c>
      <c r="B54" t="str">
        <f>VLOOKUP(A54,Joueurs!$A:$F,2,FALSE)</f>
        <v>MAROTTE</v>
      </c>
      <c r="C54" t="str">
        <f>VLOOKUP(A54,Joueurs!$A:$F,3,FALSE)</f>
        <v>Nicole</v>
      </c>
      <c r="D54" t="str">
        <f>VLOOKUP(A54,Joueurs!$A:$F,6,FALSE)</f>
        <v>ROY</v>
      </c>
      <c r="E54" t="str">
        <f>VLOOKUP(A54,Joueurs!$A:$F,4,FALSE)</f>
        <v>D</v>
      </c>
      <c r="F54" t="str">
        <f>VLOOKUP(A54,Joueurs!$A:$F,5,FALSE)</f>
        <v>5D</v>
      </c>
      <c r="G54" s="2">
        <v>723</v>
      </c>
      <c r="H54">
        <f t="shared" si="0"/>
        <v>53</v>
      </c>
      <c r="I54" t="s">
        <v>88</v>
      </c>
      <c r="K54">
        <v>6044749</v>
      </c>
      <c r="L54" t="str">
        <f>VLOOKUP(K54,Joueurs!$A:$F,2,FALSE)</f>
        <v>DE ROECK</v>
      </c>
      <c r="M54" t="str">
        <f>VLOOKUP(K54,Joueurs!$A:$F,3,FALSE)</f>
        <v>Alix</v>
      </c>
      <c r="N54" t="str">
        <f>VLOOKUP(K54,Joueurs!$A:$F,6,FALSE)</f>
        <v>ROY</v>
      </c>
      <c r="O54" t="str">
        <f>VLOOKUP(K54,Joueurs!$A:$F,4,FALSE)</f>
        <v>D</v>
      </c>
      <c r="P54" t="str">
        <f>VLOOKUP(K54,Joueurs!$A:$F,5,FALSE)</f>
        <v>6B</v>
      </c>
      <c r="Q54" s="2">
        <v>600</v>
      </c>
      <c r="R54">
        <f t="shared" si="2"/>
        <v>53</v>
      </c>
      <c r="S54" t="s">
        <v>88</v>
      </c>
    </row>
    <row r="55" spans="1:19">
      <c r="A55">
        <v>6048791</v>
      </c>
      <c r="B55" t="str">
        <f>VLOOKUP(A55,Joueurs!$A:$F,2,FALSE)</f>
        <v>GOFFIN</v>
      </c>
      <c r="C55" t="str">
        <f>VLOOKUP(A55,Joueurs!$A:$F,3,FALSE)</f>
        <v>Veena</v>
      </c>
      <c r="D55" t="str">
        <f>VLOOKUP(A55,Joueurs!$A:$F,6,FALSE)</f>
        <v>BLO</v>
      </c>
      <c r="E55" t="str">
        <f>VLOOKUP(A55,Joueurs!$A:$F,4,FALSE)</f>
        <v>S</v>
      </c>
      <c r="F55" t="str">
        <f>VLOOKUP(A55,Joueurs!$A:$F,5,FALSE)</f>
        <v>6A</v>
      </c>
      <c r="G55" s="2">
        <v>722</v>
      </c>
      <c r="H55">
        <f t="shared" si="0"/>
        <v>54</v>
      </c>
      <c r="I55" t="s">
        <v>128</v>
      </c>
      <c r="K55">
        <v>6045928</v>
      </c>
      <c r="L55" t="str">
        <f>VLOOKUP(K55,Joueurs!$A:$F,2,FALSE)</f>
        <v>WIJNS</v>
      </c>
      <c r="M55" t="str">
        <f>VLOOKUP(K55,Joueurs!$A:$F,3,FALSE)</f>
        <v>Isabelle</v>
      </c>
      <c r="N55" t="str">
        <f>VLOOKUP(K55,Joueurs!$A:$F,6,FALSE)</f>
        <v>BLO</v>
      </c>
      <c r="O55" t="str">
        <f>VLOOKUP(K55,Joueurs!$A:$F,4,FALSE)</f>
        <v>S</v>
      </c>
      <c r="P55" t="str">
        <f>VLOOKUP(K55,Joueurs!$A:$F,5,FALSE)</f>
        <v>6A</v>
      </c>
      <c r="Q55" s="2">
        <v>598</v>
      </c>
      <c r="R55">
        <f t="shared" si="2"/>
        <v>54</v>
      </c>
      <c r="S55" t="s">
        <v>128</v>
      </c>
    </row>
    <row r="56" spans="1:19">
      <c r="A56">
        <v>6044749</v>
      </c>
      <c r="B56" t="str">
        <f>VLOOKUP(A56,Joueurs!$A:$F,2,FALSE)</f>
        <v>DE ROECK</v>
      </c>
      <c r="C56" t="str">
        <f>VLOOKUP(A56,Joueurs!$A:$F,3,FALSE)</f>
        <v>Alix</v>
      </c>
      <c r="D56" t="str">
        <f>VLOOKUP(A56,Joueurs!$A:$F,6,FALSE)</f>
        <v>ROY</v>
      </c>
      <c r="E56" t="str">
        <f>VLOOKUP(A56,Joueurs!$A:$F,4,FALSE)</f>
        <v>D</v>
      </c>
      <c r="F56" t="str">
        <f>VLOOKUP(A56,Joueurs!$A:$F,5,FALSE)</f>
        <v>6B</v>
      </c>
      <c r="G56" s="2">
        <v>718</v>
      </c>
      <c r="H56">
        <f t="shared" si="0"/>
        <v>55</v>
      </c>
      <c r="I56" t="s">
        <v>88</v>
      </c>
      <c r="K56">
        <v>6013711</v>
      </c>
      <c r="L56" t="str">
        <f>VLOOKUP(K56,Joueurs!$A:$F,2,FALSE)</f>
        <v>LABYE</v>
      </c>
      <c r="M56" t="str">
        <f>VLOOKUP(K56,Joueurs!$A:$F,3,FALSE)</f>
        <v>Mariette</v>
      </c>
      <c r="N56" t="str">
        <f>VLOOKUP(K56,Joueurs!$A:$F,6,FALSE)</f>
        <v>HYA</v>
      </c>
      <c r="O56" t="str">
        <f>VLOOKUP(K56,Joueurs!$A:$F,4,FALSE)</f>
        <v>D</v>
      </c>
      <c r="P56" t="str">
        <f>VLOOKUP(K56,Joueurs!$A:$F,5,FALSE)</f>
        <v>4D</v>
      </c>
      <c r="Q56" s="2">
        <v>596</v>
      </c>
      <c r="R56">
        <f t="shared" si="2"/>
        <v>55</v>
      </c>
      <c r="S56" t="s">
        <v>216</v>
      </c>
    </row>
    <row r="57" spans="1:19">
      <c r="A57">
        <v>6020511</v>
      </c>
      <c r="B57" t="str">
        <f>VLOOKUP(A57,Joueurs!$A:$F,2,FALSE)</f>
        <v>LINCHAMPS</v>
      </c>
      <c r="C57" t="str">
        <f>VLOOKUP(A57,Joueurs!$A:$F,3,FALSE)</f>
        <v>Denise</v>
      </c>
      <c r="D57" t="str">
        <f>VLOOKUP(A57,Joueurs!$A:$F,6,FALSE)</f>
        <v>KIH</v>
      </c>
      <c r="E57" t="str">
        <f>VLOOKUP(A57,Joueurs!$A:$F,4,FALSE)</f>
        <v>D</v>
      </c>
      <c r="F57" t="str">
        <f>VLOOKUP(A57,Joueurs!$A:$F,5,FALSE)</f>
        <v>6B</v>
      </c>
      <c r="G57" s="2">
        <v>704</v>
      </c>
      <c r="H57">
        <f t="shared" si="0"/>
        <v>56</v>
      </c>
      <c r="I57" t="s">
        <v>304</v>
      </c>
      <c r="K57">
        <v>6041438</v>
      </c>
      <c r="L57" t="str">
        <f>VLOOKUP(K57,Joueurs!$A:$F,2,FALSE)</f>
        <v>PAQUES</v>
      </c>
      <c r="M57" t="str">
        <f>VLOOKUP(K57,Joueurs!$A:$F,3,FALSE)</f>
        <v>Françoise</v>
      </c>
      <c r="N57" t="str">
        <f>VLOOKUP(K57,Joueurs!$A:$F,6,FALSE)</f>
        <v>ROY</v>
      </c>
      <c r="O57" t="str">
        <f>VLOOKUP(K57,Joueurs!$A:$F,4,FALSE)</f>
        <v>S</v>
      </c>
      <c r="P57" t="str">
        <f>VLOOKUP(K57,Joueurs!$A:$F,5,FALSE)</f>
        <v>6C</v>
      </c>
      <c r="Q57" s="2">
        <v>595</v>
      </c>
      <c r="R57">
        <f t="shared" si="2"/>
        <v>56</v>
      </c>
      <c r="S57" t="s">
        <v>88</v>
      </c>
    </row>
    <row r="58" spans="1:19">
      <c r="A58">
        <v>6041438</v>
      </c>
      <c r="B58" t="str">
        <f>VLOOKUP(A58,Joueurs!$A:$F,2,FALSE)</f>
        <v>PAQUES</v>
      </c>
      <c r="C58" t="str">
        <f>VLOOKUP(A58,Joueurs!$A:$F,3,FALSE)</f>
        <v>Françoise</v>
      </c>
      <c r="D58" t="str">
        <f>VLOOKUP(A58,Joueurs!$A:$F,6,FALSE)</f>
        <v>ROY</v>
      </c>
      <c r="E58" t="str">
        <f>VLOOKUP(A58,Joueurs!$A:$F,4,FALSE)</f>
        <v>S</v>
      </c>
      <c r="F58" t="str">
        <f>VLOOKUP(A58,Joueurs!$A:$F,5,FALSE)</f>
        <v>6C</v>
      </c>
      <c r="G58" s="2">
        <v>676</v>
      </c>
      <c r="H58">
        <f t="shared" si="0"/>
        <v>57</v>
      </c>
      <c r="I58" t="s">
        <v>88</v>
      </c>
      <c r="K58">
        <v>6039025</v>
      </c>
      <c r="L58" t="str">
        <f>VLOOKUP(K58,Joueurs!$A:$F,2,FALSE)</f>
        <v>ROBEYNS</v>
      </c>
      <c r="M58" t="str">
        <f>VLOOKUP(K58,Joueurs!$A:$F,3,FALSE)</f>
        <v>Martine</v>
      </c>
      <c r="N58" t="str">
        <f>VLOOKUP(K58,Joueurs!$A:$F,6,FALSE)</f>
        <v>ROY</v>
      </c>
      <c r="O58" t="str">
        <f>VLOOKUP(K58,Joueurs!$A:$F,4,FALSE)</f>
        <v>V</v>
      </c>
      <c r="P58" t="str">
        <f>VLOOKUP(K58,Joueurs!$A:$F,5,FALSE)</f>
        <v>5B</v>
      </c>
      <c r="Q58" s="2">
        <v>557</v>
      </c>
      <c r="R58">
        <f t="shared" si="2"/>
        <v>57</v>
      </c>
      <c r="S58" t="s">
        <v>88</v>
      </c>
    </row>
    <row r="59" spans="1:19">
      <c r="A59">
        <v>6048598</v>
      </c>
      <c r="B59" t="str">
        <f>VLOOKUP(A59,Joueurs!$A:$F,2,FALSE)</f>
        <v>PREAT</v>
      </c>
      <c r="C59" t="str">
        <f>VLOOKUP(A59,Joueurs!$A:$F,3,FALSE)</f>
        <v>Bernadette</v>
      </c>
      <c r="D59" t="str">
        <f>VLOOKUP(A59,Joueurs!$A:$F,6,FALSE)</f>
        <v>ROY</v>
      </c>
      <c r="E59" t="str">
        <f>VLOOKUP(A59,Joueurs!$A:$F,4,FALSE)</f>
        <v>V</v>
      </c>
      <c r="F59" t="str">
        <f>VLOOKUP(A59,Joueurs!$A:$F,5,FALSE)</f>
        <v>6B</v>
      </c>
      <c r="G59" s="2">
        <v>652</v>
      </c>
      <c r="H59">
        <f t="shared" si="0"/>
        <v>58</v>
      </c>
      <c r="I59" t="s">
        <v>88</v>
      </c>
      <c r="K59">
        <v>6046477</v>
      </c>
      <c r="L59" t="str">
        <f>VLOOKUP(K59,Joueurs!$A:$F,2,FALSE)</f>
        <v>FERRARI</v>
      </c>
      <c r="M59" t="str">
        <f>VLOOKUP(K59,Joueurs!$A:$F,3,FALSE)</f>
        <v>Giovanna</v>
      </c>
      <c r="N59" t="str">
        <f>VLOOKUP(K59,Joueurs!$A:$F,6,FALSE)</f>
        <v>ROY</v>
      </c>
      <c r="O59" t="str">
        <f>VLOOKUP(K59,Joueurs!$A:$F,4,FALSE)</f>
        <v>V</v>
      </c>
      <c r="P59" t="str">
        <f>VLOOKUP(K59,Joueurs!$A:$F,5,FALSE)</f>
        <v>6C</v>
      </c>
      <c r="Q59" s="2">
        <v>516</v>
      </c>
      <c r="R59">
        <f t="shared" si="2"/>
        <v>58</v>
      </c>
      <c r="S59" t="s">
        <v>88</v>
      </c>
    </row>
    <row r="60" spans="1:19">
      <c r="A60">
        <v>6046477</v>
      </c>
      <c r="B60" t="str">
        <f>VLOOKUP(A60,Joueurs!$A:$F,2,FALSE)</f>
        <v>FERRARI</v>
      </c>
      <c r="C60" t="str">
        <f>VLOOKUP(A60,Joueurs!$A:$F,3,FALSE)</f>
        <v>Giovanna</v>
      </c>
      <c r="D60" t="str">
        <f>VLOOKUP(A60,Joueurs!$A:$F,6,FALSE)</f>
        <v>ROY</v>
      </c>
      <c r="E60" t="str">
        <f>VLOOKUP(A60,Joueurs!$A:$F,4,FALSE)</f>
        <v>V</v>
      </c>
      <c r="F60" t="str">
        <f>VLOOKUP(A60,Joueurs!$A:$F,5,FALSE)</f>
        <v>6C</v>
      </c>
      <c r="G60" s="2">
        <v>618</v>
      </c>
      <c r="H60">
        <f>RANK(G60,G$2:G$60,0)</f>
        <v>59</v>
      </c>
      <c r="I60" t="s">
        <v>88</v>
      </c>
    </row>
    <row r="62" spans="1:19">
      <c r="A62" t="s">
        <v>866</v>
      </c>
      <c r="K62" t="s">
        <v>866</v>
      </c>
    </row>
    <row r="63" spans="1:19">
      <c r="A63">
        <v>6048576</v>
      </c>
      <c r="B63" t="s">
        <v>873</v>
      </c>
      <c r="C63" t="s">
        <v>127</v>
      </c>
      <c r="D63" t="s">
        <v>1901</v>
      </c>
      <c r="E63" t="s">
        <v>17</v>
      </c>
      <c r="F63" t="s">
        <v>6</v>
      </c>
      <c r="G63" s="2">
        <v>839</v>
      </c>
      <c r="H63">
        <f t="shared" ref="H63:H77" si="3">RANK(G63,G$2:G$77,0)</f>
        <v>33</v>
      </c>
      <c r="I63" t="s">
        <v>128</v>
      </c>
      <c r="K63">
        <v>6042044</v>
      </c>
      <c r="L63" t="s">
        <v>665</v>
      </c>
      <c r="M63" t="s">
        <v>188</v>
      </c>
      <c r="N63" t="s">
        <v>1901</v>
      </c>
      <c r="O63" t="s">
        <v>7</v>
      </c>
      <c r="P63" t="s">
        <v>6</v>
      </c>
      <c r="Q63" s="2">
        <v>706</v>
      </c>
      <c r="R63">
        <f t="shared" ref="R63:R73" si="4">RANK(Q63,Q$2:Q$73,0)</f>
        <v>26</v>
      </c>
      <c r="S63" t="s">
        <v>154</v>
      </c>
    </row>
    <row r="64" spans="1:19">
      <c r="A64">
        <v>6042044</v>
      </c>
      <c r="B64" t="s">
        <v>665</v>
      </c>
      <c r="C64" t="s">
        <v>188</v>
      </c>
      <c r="D64" t="s">
        <v>1901</v>
      </c>
      <c r="E64" t="s">
        <v>7</v>
      </c>
      <c r="F64" t="s">
        <v>6</v>
      </c>
      <c r="G64" s="2">
        <v>835</v>
      </c>
      <c r="H64">
        <f t="shared" si="3"/>
        <v>34</v>
      </c>
      <c r="I64" t="s">
        <v>154</v>
      </c>
      <c r="K64" t="s">
        <v>1759</v>
      </c>
      <c r="L64" t="s">
        <v>1765</v>
      </c>
      <c r="M64" t="s">
        <v>102</v>
      </c>
      <c r="N64" t="s">
        <v>1901</v>
      </c>
      <c r="Q64" s="2">
        <v>655</v>
      </c>
      <c r="R64">
        <f t="shared" si="4"/>
        <v>48</v>
      </c>
      <c r="S64" t="s">
        <v>128</v>
      </c>
    </row>
    <row r="65" spans="1:19">
      <c r="A65">
        <v>6021587</v>
      </c>
      <c r="B65" t="s">
        <v>1763</v>
      </c>
      <c r="C65" t="s">
        <v>1764</v>
      </c>
      <c r="D65" t="s">
        <v>1901</v>
      </c>
      <c r="E65" t="s">
        <v>17</v>
      </c>
      <c r="F65" t="s">
        <v>16</v>
      </c>
      <c r="G65" s="2">
        <v>802</v>
      </c>
      <c r="H65">
        <f t="shared" si="3"/>
        <v>42</v>
      </c>
      <c r="I65" t="s">
        <v>128</v>
      </c>
      <c r="K65">
        <v>6039947</v>
      </c>
      <c r="L65" t="s">
        <v>153</v>
      </c>
      <c r="M65" t="s">
        <v>146</v>
      </c>
      <c r="N65" t="s">
        <v>1901</v>
      </c>
      <c r="O65" t="s">
        <v>7</v>
      </c>
      <c r="P65" t="s">
        <v>6</v>
      </c>
      <c r="Q65" s="2">
        <v>655</v>
      </c>
      <c r="R65">
        <f t="shared" si="4"/>
        <v>48</v>
      </c>
      <c r="S65" t="s">
        <v>154</v>
      </c>
    </row>
    <row r="66" spans="1:19">
      <c r="A66">
        <v>6039947</v>
      </c>
      <c r="B66" t="s">
        <v>153</v>
      </c>
      <c r="C66" t="s">
        <v>146</v>
      </c>
      <c r="D66" t="s">
        <v>1901</v>
      </c>
      <c r="E66" t="s">
        <v>7</v>
      </c>
      <c r="F66" t="s">
        <v>6</v>
      </c>
      <c r="G66" s="2">
        <v>798</v>
      </c>
      <c r="H66">
        <f t="shared" si="3"/>
        <v>43</v>
      </c>
      <c r="I66" t="s">
        <v>154</v>
      </c>
      <c r="K66">
        <v>6044435</v>
      </c>
      <c r="L66" t="s">
        <v>541</v>
      </c>
      <c r="M66" t="s">
        <v>35</v>
      </c>
      <c r="N66" t="s">
        <v>1901</v>
      </c>
      <c r="O66" t="s">
        <v>17</v>
      </c>
      <c r="P66" t="s">
        <v>19</v>
      </c>
      <c r="Q66" s="2">
        <v>636</v>
      </c>
      <c r="R66">
        <f t="shared" si="4"/>
        <v>52</v>
      </c>
      <c r="S66" t="s">
        <v>128</v>
      </c>
    </row>
    <row r="67" spans="1:19">
      <c r="A67">
        <v>6045783</v>
      </c>
      <c r="B67" t="s">
        <v>628</v>
      </c>
      <c r="C67" t="s">
        <v>51</v>
      </c>
      <c r="D67" t="s">
        <v>1901</v>
      </c>
      <c r="E67" t="s">
        <v>17</v>
      </c>
      <c r="F67" t="s">
        <v>16</v>
      </c>
      <c r="G67" s="2">
        <v>787</v>
      </c>
      <c r="H67">
        <f t="shared" si="3"/>
        <v>46</v>
      </c>
      <c r="I67" t="s">
        <v>88</v>
      </c>
      <c r="K67">
        <v>6042696</v>
      </c>
      <c r="L67" t="s">
        <v>1766</v>
      </c>
      <c r="M67" t="s">
        <v>96</v>
      </c>
      <c r="N67" t="s">
        <v>1901</v>
      </c>
      <c r="O67" t="s">
        <v>17</v>
      </c>
      <c r="P67" t="s">
        <v>16</v>
      </c>
      <c r="Q67" s="2">
        <v>629</v>
      </c>
      <c r="R67">
        <f t="shared" si="4"/>
        <v>54</v>
      </c>
      <c r="S67" t="s">
        <v>128</v>
      </c>
    </row>
    <row r="68" spans="1:19">
      <c r="B68" t="s">
        <v>1770</v>
      </c>
      <c r="C68" t="s">
        <v>1771</v>
      </c>
      <c r="D68" t="s">
        <v>1901</v>
      </c>
      <c r="G68" s="2">
        <v>781</v>
      </c>
      <c r="H68">
        <f t="shared" si="3"/>
        <v>49</v>
      </c>
      <c r="I68" t="s">
        <v>88</v>
      </c>
      <c r="K68">
        <v>6048868</v>
      </c>
      <c r="L68" t="s">
        <v>871</v>
      </c>
      <c r="M68" t="s">
        <v>68</v>
      </c>
      <c r="N68" t="s">
        <v>1901</v>
      </c>
      <c r="O68" t="s">
        <v>13</v>
      </c>
      <c r="P68" t="s">
        <v>6</v>
      </c>
      <c r="Q68" s="2">
        <v>628</v>
      </c>
      <c r="R68">
        <f t="shared" si="4"/>
        <v>56</v>
      </c>
      <c r="S68" t="s">
        <v>154</v>
      </c>
    </row>
    <row r="69" spans="1:19">
      <c r="A69" t="s">
        <v>1759</v>
      </c>
      <c r="B69" t="s">
        <v>1765</v>
      </c>
      <c r="C69" t="s">
        <v>102</v>
      </c>
      <c r="D69" t="s">
        <v>1901</v>
      </c>
      <c r="G69" s="2">
        <v>770</v>
      </c>
      <c r="H69">
        <f t="shared" si="3"/>
        <v>51</v>
      </c>
      <c r="I69" t="s">
        <v>128</v>
      </c>
      <c r="K69">
        <v>6039993</v>
      </c>
      <c r="L69" t="s">
        <v>601</v>
      </c>
      <c r="M69" t="s">
        <v>184</v>
      </c>
      <c r="N69" t="s">
        <v>1901</v>
      </c>
      <c r="O69" t="s">
        <v>13</v>
      </c>
      <c r="P69" t="s">
        <v>16</v>
      </c>
      <c r="Q69" s="2">
        <v>616</v>
      </c>
      <c r="R69">
        <f t="shared" si="4"/>
        <v>58</v>
      </c>
      <c r="S69" t="s">
        <v>154</v>
      </c>
    </row>
    <row r="70" spans="1:19">
      <c r="A70">
        <v>6048868</v>
      </c>
      <c r="B70" t="s">
        <v>871</v>
      </c>
      <c r="C70" t="s">
        <v>68</v>
      </c>
      <c r="D70" t="s">
        <v>1901</v>
      </c>
      <c r="E70" t="s">
        <v>13</v>
      </c>
      <c r="F70" t="s">
        <v>6</v>
      </c>
      <c r="G70" s="2">
        <v>735</v>
      </c>
      <c r="H70">
        <f t="shared" si="3"/>
        <v>58</v>
      </c>
      <c r="I70" t="s">
        <v>154</v>
      </c>
      <c r="L70" t="s">
        <v>1770</v>
      </c>
      <c r="M70" t="s">
        <v>1771</v>
      </c>
      <c r="N70" t="s">
        <v>1901</v>
      </c>
      <c r="Q70" s="2">
        <v>569</v>
      </c>
      <c r="R70">
        <f t="shared" si="4"/>
        <v>64</v>
      </c>
      <c r="S70" t="s">
        <v>88</v>
      </c>
    </row>
    <row r="71" spans="1:19">
      <c r="B71" t="s">
        <v>959</v>
      </c>
      <c r="C71" t="s">
        <v>103</v>
      </c>
      <c r="D71" t="s">
        <v>1901</v>
      </c>
      <c r="G71" s="2">
        <v>611</v>
      </c>
      <c r="H71">
        <f t="shared" si="3"/>
        <v>68</v>
      </c>
      <c r="I71" t="s">
        <v>304</v>
      </c>
      <c r="L71" t="s">
        <v>2053</v>
      </c>
      <c r="M71" t="s">
        <v>90</v>
      </c>
      <c r="N71" t="s">
        <v>1901</v>
      </c>
      <c r="Q71" s="2">
        <v>552</v>
      </c>
      <c r="R71">
        <f t="shared" si="4"/>
        <v>66</v>
      </c>
      <c r="S71" t="s">
        <v>154</v>
      </c>
    </row>
    <row r="72" spans="1:19">
      <c r="A72">
        <v>6042696</v>
      </c>
      <c r="B72" t="s">
        <v>1766</v>
      </c>
      <c r="C72" t="s">
        <v>96</v>
      </c>
      <c r="D72" t="s">
        <v>1901</v>
      </c>
      <c r="E72" t="s">
        <v>17</v>
      </c>
      <c r="F72" t="s">
        <v>16</v>
      </c>
      <c r="G72" s="2">
        <v>605</v>
      </c>
      <c r="H72">
        <f t="shared" si="3"/>
        <v>69</v>
      </c>
      <c r="I72" t="s">
        <v>128</v>
      </c>
      <c r="K72" t="s">
        <v>1759</v>
      </c>
      <c r="L72" t="s">
        <v>1768</v>
      </c>
      <c r="M72" t="s">
        <v>349</v>
      </c>
      <c r="N72" t="s">
        <v>1901</v>
      </c>
      <c r="Q72" s="2">
        <v>523</v>
      </c>
      <c r="R72">
        <f t="shared" si="4"/>
        <v>67</v>
      </c>
      <c r="S72" t="s">
        <v>128</v>
      </c>
    </row>
    <row r="73" spans="1:19">
      <c r="B73" t="s">
        <v>2052</v>
      </c>
      <c r="C73" t="s">
        <v>205</v>
      </c>
      <c r="D73" t="s">
        <v>1901</v>
      </c>
      <c r="G73" s="2">
        <v>581</v>
      </c>
      <c r="H73">
        <f t="shared" si="3"/>
        <v>70</v>
      </c>
      <c r="I73" t="s">
        <v>154</v>
      </c>
      <c r="K73" t="s">
        <v>1759</v>
      </c>
      <c r="L73" t="s">
        <v>1767</v>
      </c>
      <c r="M73" t="s">
        <v>109</v>
      </c>
      <c r="N73" t="s">
        <v>1901</v>
      </c>
      <c r="Q73" s="2">
        <v>375</v>
      </c>
      <c r="R73">
        <f t="shared" si="4"/>
        <v>69</v>
      </c>
      <c r="S73" t="s">
        <v>128</v>
      </c>
    </row>
    <row r="74" spans="1:19">
      <c r="A74" t="s">
        <v>1759</v>
      </c>
      <c r="B74" t="s">
        <v>1767</v>
      </c>
      <c r="C74" t="s">
        <v>109</v>
      </c>
      <c r="D74" t="s">
        <v>1901</v>
      </c>
      <c r="G74" s="2">
        <v>540</v>
      </c>
      <c r="H74">
        <f t="shared" si="3"/>
        <v>71</v>
      </c>
      <c r="I74" t="s">
        <v>128</v>
      </c>
    </row>
    <row r="75" spans="1:19">
      <c r="B75" t="s">
        <v>2050</v>
      </c>
      <c r="C75" t="s">
        <v>69</v>
      </c>
      <c r="D75" t="s">
        <v>1901</v>
      </c>
      <c r="G75" s="2">
        <v>487</v>
      </c>
      <c r="H75">
        <f t="shared" si="3"/>
        <v>72</v>
      </c>
      <c r="I75" t="s">
        <v>88</v>
      </c>
    </row>
    <row r="76" spans="1:19">
      <c r="B76" t="s">
        <v>2051</v>
      </c>
      <c r="C76" t="s">
        <v>18</v>
      </c>
      <c r="D76" t="s">
        <v>1901</v>
      </c>
      <c r="G76" s="2">
        <v>451</v>
      </c>
      <c r="H76">
        <f t="shared" si="3"/>
        <v>73</v>
      </c>
      <c r="I76" t="s">
        <v>88</v>
      </c>
    </row>
    <row r="77" spans="1:19">
      <c r="B77" t="s">
        <v>2049</v>
      </c>
      <c r="C77" t="s">
        <v>38</v>
      </c>
      <c r="D77" t="s">
        <v>1901</v>
      </c>
      <c r="G77" s="2">
        <v>427</v>
      </c>
      <c r="H77">
        <f t="shared" si="3"/>
        <v>74</v>
      </c>
      <c r="I77" t="s">
        <v>88</v>
      </c>
    </row>
    <row r="79" spans="1:19">
      <c r="A79" t="s">
        <v>929</v>
      </c>
      <c r="K79" t="s">
        <v>929</v>
      </c>
    </row>
    <row r="80" spans="1:19">
      <c r="A80">
        <v>1</v>
      </c>
      <c r="B80" t="s">
        <v>1286</v>
      </c>
      <c r="K80">
        <v>1</v>
      </c>
      <c r="L80" t="s">
        <v>1702</v>
      </c>
    </row>
    <row r="81" spans="1:15">
      <c r="A81">
        <v>2</v>
      </c>
      <c r="B81" t="s">
        <v>1287</v>
      </c>
      <c r="C81" t="s">
        <v>1288</v>
      </c>
      <c r="D81" t="s">
        <v>980</v>
      </c>
      <c r="E81">
        <v>54</v>
      </c>
      <c r="K81">
        <v>2</v>
      </c>
      <c r="L81" t="s">
        <v>1703</v>
      </c>
      <c r="M81" t="s">
        <v>1704</v>
      </c>
      <c r="N81" t="s">
        <v>1705</v>
      </c>
      <c r="O81">
        <v>20</v>
      </c>
    </row>
    <row r="82" spans="1:15">
      <c r="A82">
        <v>3</v>
      </c>
      <c r="B82" s="24" t="s">
        <v>1289</v>
      </c>
      <c r="C82" t="s">
        <v>1290</v>
      </c>
      <c r="D82" t="s">
        <v>970</v>
      </c>
      <c r="E82">
        <v>77</v>
      </c>
      <c r="K82">
        <v>3</v>
      </c>
      <c r="L82" t="s">
        <v>1706</v>
      </c>
      <c r="M82" t="s">
        <v>1707</v>
      </c>
      <c r="N82" t="s">
        <v>949</v>
      </c>
      <c r="O82">
        <v>23</v>
      </c>
    </row>
    <row r="83" spans="1:15">
      <c r="A83">
        <v>4</v>
      </c>
      <c r="B83" t="s">
        <v>1291</v>
      </c>
      <c r="C83" t="s">
        <v>1292</v>
      </c>
      <c r="D83" t="s">
        <v>956</v>
      </c>
      <c r="E83">
        <v>46</v>
      </c>
      <c r="K83">
        <v>4</v>
      </c>
      <c r="L83" t="s">
        <v>1708</v>
      </c>
      <c r="M83" t="s">
        <v>1709</v>
      </c>
      <c r="N83" t="s">
        <v>1710</v>
      </c>
      <c r="O83">
        <v>14</v>
      </c>
    </row>
    <row r="84" spans="1:15">
      <c r="A84">
        <v>5</v>
      </c>
      <c r="B84" t="s">
        <v>1293</v>
      </c>
      <c r="C84" t="s">
        <v>1294</v>
      </c>
      <c r="D84" t="s">
        <v>993</v>
      </c>
      <c r="E84">
        <v>57</v>
      </c>
      <c r="K84">
        <v>5</v>
      </c>
      <c r="L84" t="s">
        <v>1711</v>
      </c>
      <c r="M84" t="s">
        <v>1712</v>
      </c>
      <c r="N84" t="s">
        <v>970</v>
      </c>
      <c r="O84">
        <v>26</v>
      </c>
    </row>
    <row r="85" spans="1:15">
      <c r="A85">
        <v>6</v>
      </c>
      <c r="B85" t="s">
        <v>1295</v>
      </c>
      <c r="C85" t="s">
        <v>1296</v>
      </c>
      <c r="D85" t="s">
        <v>973</v>
      </c>
      <c r="E85">
        <v>80</v>
      </c>
      <c r="K85">
        <v>6</v>
      </c>
      <c r="L85" t="s">
        <v>1713</v>
      </c>
      <c r="M85" t="s">
        <v>1714</v>
      </c>
      <c r="N85" t="s">
        <v>1715</v>
      </c>
      <c r="O85">
        <v>21</v>
      </c>
    </row>
    <row r="86" spans="1:15">
      <c r="A86">
        <v>7</v>
      </c>
      <c r="B86" t="s">
        <v>1297</v>
      </c>
      <c r="C86" t="s">
        <v>1298</v>
      </c>
      <c r="D86" t="s">
        <v>1024</v>
      </c>
      <c r="E86">
        <v>74</v>
      </c>
      <c r="K86">
        <v>7</v>
      </c>
      <c r="L86" s="24" t="s">
        <v>1755</v>
      </c>
      <c r="M86" t="s">
        <v>1716</v>
      </c>
      <c r="N86" t="s">
        <v>942</v>
      </c>
      <c r="O86">
        <v>36</v>
      </c>
    </row>
    <row r="87" spans="1:15">
      <c r="A87">
        <v>8</v>
      </c>
      <c r="B87" s="24" t="s">
        <v>1299</v>
      </c>
      <c r="C87" t="s">
        <v>1300</v>
      </c>
      <c r="D87" t="s">
        <v>1012</v>
      </c>
      <c r="E87">
        <v>69</v>
      </c>
      <c r="K87">
        <v>8</v>
      </c>
      <c r="L87" t="s">
        <v>1717</v>
      </c>
      <c r="M87" t="s">
        <v>1718</v>
      </c>
      <c r="N87" t="s">
        <v>1377</v>
      </c>
      <c r="O87">
        <v>34</v>
      </c>
    </row>
    <row r="88" spans="1:15">
      <c r="A88">
        <v>9</v>
      </c>
      <c r="B88" t="s">
        <v>1301</v>
      </c>
      <c r="C88" t="s">
        <v>1302</v>
      </c>
      <c r="D88" t="s">
        <v>975</v>
      </c>
      <c r="E88">
        <v>80</v>
      </c>
      <c r="K88">
        <v>9</v>
      </c>
      <c r="L88" t="s">
        <v>1719</v>
      </c>
      <c r="M88" t="s">
        <v>1720</v>
      </c>
      <c r="N88" t="s">
        <v>1721</v>
      </c>
      <c r="O88">
        <v>70</v>
      </c>
    </row>
    <row r="89" spans="1:15">
      <c r="A89">
        <v>10</v>
      </c>
      <c r="B89" t="s">
        <v>1303</v>
      </c>
      <c r="C89" t="s">
        <v>1304</v>
      </c>
      <c r="D89" t="s">
        <v>1305</v>
      </c>
      <c r="E89">
        <v>76</v>
      </c>
      <c r="K89">
        <v>10</v>
      </c>
      <c r="L89" t="s">
        <v>1722</v>
      </c>
      <c r="M89" t="s">
        <v>1723</v>
      </c>
      <c r="N89" t="s">
        <v>1642</v>
      </c>
      <c r="O89">
        <v>33</v>
      </c>
    </row>
    <row r="90" spans="1:15">
      <c r="A90">
        <v>11</v>
      </c>
      <c r="B90" t="s">
        <v>1306</v>
      </c>
      <c r="C90" t="s">
        <v>1307</v>
      </c>
      <c r="D90" t="s">
        <v>1308</v>
      </c>
      <c r="E90">
        <v>27</v>
      </c>
      <c r="K90">
        <v>11</v>
      </c>
      <c r="L90" t="s">
        <v>1724</v>
      </c>
      <c r="M90" t="s">
        <v>1725</v>
      </c>
      <c r="N90" t="s">
        <v>995</v>
      </c>
      <c r="O90">
        <v>74</v>
      </c>
    </row>
    <row r="91" spans="1:15">
      <c r="A91">
        <v>12</v>
      </c>
      <c r="B91" s="24" t="s">
        <v>1329</v>
      </c>
      <c r="C91" t="s">
        <v>1309</v>
      </c>
      <c r="D91" t="s">
        <v>933</v>
      </c>
      <c r="E91">
        <v>47</v>
      </c>
      <c r="K91">
        <v>12</v>
      </c>
      <c r="L91" t="s">
        <v>1726</v>
      </c>
      <c r="M91" t="s">
        <v>1727</v>
      </c>
      <c r="N91" t="s">
        <v>1728</v>
      </c>
      <c r="O91">
        <v>76</v>
      </c>
    </row>
    <row r="92" spans="1:15">
      <c r="A92">
        <v>13</v>
      </c>
      <c r="B92" s="24" t="s">
        <v>1310</v>
      </c>
      <c r="C92" t="s">
        <v>1311</v>
      </c>
      <c r="D92" t="s">
        <v>935</v>
      </c>
      <c r="E92">
        <v>32</v>
      </c>
      <c r="K92">
        <v>13</v>
      </c>
      <c r="L92" t="s">
        <v>1729</v>
      </c>
      <c r="M92" t="s">
        <v>1730</v>
      </c>
      <c r="N92" t="s">
        <v>1411</v>
      </c>
      <c r="O92">
        <v>69</v>
      </c>
    </row>
    <row r="93" spans="1:15">
      <c r="A93">
        <v>14</v>
      </c>
      <c r="B93" t="s">
        <v>1312</v>
      </c>
      <c r="C93" t="s">
        <v>1313</v>
      </c>
      <c r="D93" t="s">
        <v>955</v>
      </c>
      <c r="E93">
        <v>21</v>
      </c>
      <c r="K93">
        <v>14</v>
      </c>
      <c r="L93" s="24" t="s">
        <v>1731</v>
      </c>
      <c r="M93" t="s">
        <v>1732</v>
      </c>
      <c r="N93" t="s">
        <v>1733</v>
      </c>
      <c r="O93">
        <v>52</v>
      </c>
    </row>
    <row r="94" spans="1:15">
      <c r="A94">
        <v>15</v>
      </c>
      <c r="B94" t="s">
        <v>1314</v>
      </c>
      <c r="C94" t="s">
        <v>1315</v>
      </c>
      <c r="D94" t="s">
        <v>969</v>
      </c>
      <c r="E94">
        <v>31</v>
      </c>
      <c r="K94">
        <v>15</v>
      </c>
      <c r="L94" t="s">
        <v>1734</v>
      </c>
      <c r="M94" t="s">
        <v>1735</v>
      </c>
      <c r="N94" t="s">
        <v>1736</v>
      </c>
      <c r="O94">
        <v>65</v>
      </c>
    </row>
    <row r="95" spans="1:15">
      <c r="A95">
        <v>16</v>
      </c>
      <c r="B95" t="s">
        <v>1316</v>
      </c>
      <c r="C95" t="s">
        <v>1020</v>
      </c>
      <c r="D95" t="s">
        <v>978</v>
      </c>
      <c r="E95">
        <v>26</v>
      </c>
      <c r="K95">
        <v>16</v>
      </c>
      <c r="L95" t="s">
        <v>1737</v>
      </c>
      <c r="M95" t="s">
        <v>1738</v>
      </c>
      <c r="N95" t="s">
        <v>1739</v>
      </c>
      <c r="O95">
        <v>54</v>
      </c>
    </row>
    <row r="96" spans="1:15">
      <c r="A96">
        <v>17</v>
      </c>
      <c r="B96" t="s">
        <v>1317</v>
      </c>
      <c r="C96" t="s">
        <v>1318</v>
      </c>
      <c r="D96" t="s">
        <v>1319</v>
      </c>
      <c r="E96">
        <v>29</v>
      </c>
      <c r="K96">
        <v>17</v>
      </c>
      <c r="L96" t="s">
        <v>1740</v>
      </c>
      <c r="M96" t="s">
        <v>1741</v>
      </c>
      <c r="N96" t="s">
        <v>1593</v>
      </c>
      <c r="O96">
        <v>24</v>
      </c>
    </row>
    <row r="97" spans="1:15">
      <c r="A97">
        <v>18</v>
      </c>
      <c r="B97" t="s">
        <v>1320</v>
      </c>
      <c r="C97" t="s">
        <v>934</v>
      </c>
      <c r="D97" t="s">
        <v>972</v>
      </c>
      <c r="E97">
        <v>26</v>
      </c>
      <c r="K97">
        <v>18</v>
      </c>
      <c r="L97" t="s">
        <v>1742</v>
      </c>
      <c r="M97" t="s">
        <v>1743</v>
      </c>
      <c r="N97" t="s">
        <v>1744</v>
      </c>
      <c r="O97">
        <v>20</v>
      </c>
    </row>
    <row r="98" spans="1:15">
      <c r="A98">
        <v>19</v>
      </c>
      <c r="B98" t="s">
        <v>1321</v>
      </c>
      <c r="C98" t="s">
        <v>1322</v>
      </c>
      <c r="D98" t="s">
        <v>1323</v>
      </c>
      <c r="E98">
        <v>31</v>
      </c>
      <c r="K98">
        <v>19</v>
      </c>
      <c r="L98" t="s">
        <v>1745</v>
      </c>
      <c r="M98" t="s">
        <v>1746</v>
      </c>
      <c r="N98" t="s">
        <v>1015</v>
      </c>
      <c r="O98">
        <v>24</v>
      </c>
    </row>
    <row r="99" spans="1:15">
      <c r="A99">
        <v>20</v>
      </c>
      <c r="B99" t="s">
        <v>1324</v>
      </c>
      <c r="C99" t="s">
        <v>1325</v>
      </c>
      <c r="D99" t="s">
        <v>1010</v>
      </c>
      <c r="E99">
        <v>16</v>
      </c>
      <c r="K99">
        <v>20</v>
      </c>
      <c r="L99" t="s">
        <v>1747</v>
      </c>
      <c r="M99" t="s">
        <v>1748</v>
      </c>
      <c r="N99" t="s">
        <v>973</v>
      </c>
      <c r="O99">
        <v>30</v>
      </c>
    </row>
    <row r="100" spans="1:15">
      <c r="A100">
        <v>21</v>
      </c>
      <c r="B100" t="s">
        <v>1326</v>
      </c>
      <c r="C100" t="s">
        <v>1327</v>
      </c>
      <c r="D100" t="s">
        <v>944</v>
      </c>
      <c r="E100">
        <v>24</v>
      </c>
      <c r="K100">
        <v>21</v>
      </c>
      <c r="L100" t="s">
        <v>1749</v>
      </c>
      <c r="M100" t="s">
        <v>1750</v>
      </c>
      <c r="N100" t="s">
        <v>1394</v>
      </c>
      <c r="O100">
        <v>27</v>
      </c>
    </row>
    <row r="101" spans="1:15">
      <c r="C101" t="s">
        <v>1328</v>
      </c>
      <c r="D101" t="s">
        <v>964</v>
      </c>
      <c r="E101">
        <v>79</v>
      </c>
      <c r="K101">
        <v>22</v>
      </c>
      <c r="L101" t="s">
        <v>1751</v>
      </c>
      <c r="M101" t="s">
        <v>1752</v>
      </c>
      <c r="N101" t="s">
        <v>1753</v>
      </c>
      <c r="O101">
        <v>54</v>
      </c>
    </row>
    <row r="102" spans="1:15">
      <c r="E102">
        <v>1002</v>
      </c>
      <c r="M102" t="s">
        <v>1754</v>
      </c>
      <c r="N102" t="s">
        <v>1268</v>
      </c>
      <c r="O102">
        <v>11</v>
      </c>
    </row>
    <row r="103" spans="1:15">
      <c r="O103">
        <v>857</v>
      </c>
    </row>
  </sheetData>
  <sortState ref="K63:S73">
    <sortCondition descending="1" ref="Q63:Q7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workbookViewId="0">
      <selection activeCell="L14" sqref="L14"/>
    </sheetView>
  </sheetViews>
  <sheetFormatPr baseColWidth="10" defaultColWidth="11" defaultRowHeight="15"/>
  <cols>
    <col min="1" max="1" width="7.85546875" style="3" bestFit="1" customWidth="1"/>
    <col min="2" max="2" width="15.42578125" style="3" bestFit="1" customWidth="1"/>
    <col min="3" max="3" width="14.85546875" style="3" bestFit="1" customWidth="1"/>
    <col min="4" max="7" width="4.85546875" style="3" bestFit="1" customWidth="1"/>
    <col min="8" max="8" width="7.5703125" style="3" bestFit="1" customWidth="1"/>
    <col min="9" max="9" width="5.5703125" style="3" bestFit="1" customWidth="1"/>
    <col min="10" max="10" width="11" style="3"/>
    <col min="11" max="11" width="8" style="3" bestFit="1" customWidth="1"/>
    <col min="12" max="12" width="16.5703125" style="3" bestFit="1" customWidth="1"/>
    <col min="13" max="13" width="10.85546875" style="3" bestFit="1" customWidth="1"/>
    <col min="14" max="14" width="4.42578125" style="3" bestFit="1" customWidth="1"/>
    <col min="15" max="15" width="4" style="3" bestFit="1" customWidth="1"/>
    <col min="16" max="16" width="4.42578125" style="3" bestFit="1" customWidth="1"/>
    <col min="17" max="17" width="5" style="3" bestFit="1" customWidth="1"/>
    <col min="18" max="18" width="7.5703125" style="3" bestFit="1" customWidth="1"/>
    <col min="19" max="19" width="5.5703125" style="3" bestFit="1" customWidth="1"/>
    <col min="20" max="20" width="11" style="3"/>
    <col min="21" max="21" width="8.5703125" style="3" bestFit="1" customWidth="1"/>
    <col min="22" max="22" width="2.7109375" style="3" bestFit="1" customWidth="1"/>
    <col min="23" max="16384" width="11" style="3"/>
  </cols>
  <sheetData>
    <row r="1" spans="1:2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862</v>
      </c>
      <c r="G1" s="13">
        <v>978</v>
      </c>
      <c r="H1" s="14">
        <v>42983</v>
      </c>
      <c r="I1" s="3" t="s">
        <v>861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862</v>
      </c>
      <c r="Q1" s="13">
        <v>1025</v>
      </c>
      <c r="R1" s="14">
        <v>42990</v>
      </c>
      <c r="S1" s="3" t="s">
        <v>861</v>
      </c>
      <c r="U1" s="3" t="s">
        <v>864</v>
      </c>
    </row>
    <row r="2" spans="1:23">
      <c r="A2" s="3">
        <v>6018546</v>
      </c>
      <c r="B2" s="3" t="str">
        <f>VLOOKUP(A2,Joueurs!$A:$F,2,FALSE)</f>
        <v>PIERRE</v>
      </c>
      <c r="C2" s="3" t="str">
        <f>VLOOKUP(A2,Joueurs!$A:$F,3,FALSE)</f>
        <v>Christian</v>
      </c>
      <c r="D2" s="3" t="str">
        <f>VLOOKUP(A2,Joueurs!$A:$F,6,FALSE)</f>
        <v>SAB</v>
      </c>
      <c r="E2" s="3" t="str">
        <f>VLOOKUP(A2,Joueurs!$A:$F,4,FALSE)</f>
        <v>S</v>
      </c>
      <c r="F2" s="3" t="str">
        <f>VLOOKUP(A2,Joueurs!$A:$F,5,FALSE)</f>
        <v>1A</v>
      </c>
      <c r="G2" s="13">
        <v>978</v>
      </c>
      <c r="H2" s="3">
        <f>RANK(G2,G$2:G$16,0)</f>
        <v>1</v>
      </c>
      <c r="I2" s="4" t="s">
        <v>358</v>
      </c>
      <c r="K2">
        <v>6018546</v>
      </c>
      <c r="L2" s="3" t="str">
        <f>VLOOKUP(K2,Joueurs!$A:$F,2,FALSE)</f>
        <v>PIERRE</v>
      </c>
      <c r="M2" s="3" t="str">
        <f>VLOOKUP(K2,Joueurs!$A:$F,3,FALSE)</f>
        <v>Christian</v>
      </c>
      <c r="N2" s="3" t="str">
        <f>VLOOKUP(K2,Joueurs!$A:$F,6,FALSE)</f>
        <v>SAB</v>
      </c>
      <c r="O2" s="3" t="str">
        <f>VLOOKUP(K2,Joueurs!$A:$F,4,FALSE)</f>
        <v>S</v>
      </c>
      <c r="P2" s="3" t="str">
        <f>VLOOKUP(K2,Joueurs!$A:$F,5,FALSE)</f>
        <v>1A</v>
      </c>
      <c r="Q2" s="46">
        <v>1025</v>
      </c>
      <c r="R2" s="3">
        <f t="shared" ref="R2:R14" si="0">RANK(Q2,Q$2:Q$16,0)</f>
        <v>1</v>
      </c>
      <c r="S2" s="4" t="s">
        <v>358</v>
      </c>
      <c r="W2"/>
    </row>
    <row r="3" spans="1:23">
      <c r="A3" s="3">
        <v>6016796</v>
      </c>
      <c r="B3" s="3" t="str">
        <f>VLOOKUP(A3,Joueurs!$A:$F,2,FALSE)</f>
        <v>NOEL</v>
      </c>
      <c r="C3" s="3" t="str">
        <f>VLOOKUP(A3,Joueurs!$A:$F,3,FALSE)</f>
        <v>Marc</v>
      </c>
      <c r="D3" s="3" t="str">
        <f>VLOOKUP(A3,Joueurs!$A:$F,6,FALSE)</f>
        <v>CIN</v>
      </c>
      <c r="E3" s="3" t="str">
        <f>VLOOKUP(A3,Joueurs!$A:$F,4,FALSE)</f>
        <v>V</v>
      </c>
      <c r="F3" s="3" t="str">
        <f>VLOOKUP(A3,Joueurs!$A:$F,5,FALSE)</f>
        <v>1A</v>
      </c>
      <c r="G3" s="13">
        <v>976</v>
      </c>
      <c r="H3" s="3">
        <f t="shared" ref="H3:H16" si="1">RANK(G3,G$2:G$16,0)</f>
        <v>2</v>
      </c>
      <c r="I3" s="4" t="s">
        <v>218</v>
      </c>
      <c r="K3">
        <v>6047217</v>
      </c>
      <c r="L3" s="3" t="str">
        <f>VLOOKUP(K3,Joueurs!$A:$F,2,FALSE)</f>
        <v>MICHIELS</v>
      </c>
      <c r="M3" s="3" t="str">
        <f>VLOOKUP(K3,Joueurs!$A:$F,3,FALSE)</f>
        <v>Logan</v>
      </c>
      <c r="N3" s="3" t="str">
        <f>VLOOKUP(K3,Joueurs!$A:$F,6,FALSE)</f>
        <v>CIN</v>
      </c>
      <c r="O3" s="3" t="str">
        <f>VLOOKUP(K3,Joueurs!$A:$F,4,FALSE)</f>
        <v>J</v>
      </c>
      <c r="P3" s="3" t="str">
        <f>VLOOKUP(K3,Joueurs!$A:$F,5,FALSE)</f>
        <v>3A</v>
      </c>
      <c r="Q3" s="13">
        <v>1009</v>
      </c>
      <c r="R3" s="3">
        <f t="shared" si="0"/>
        <v>2</v>
      </c>
      <c r="S3" s="4" t="s">
        <v>218</v>
      </c>
      <c r="U3" s="3" t="s">
        <v>358</v>
      </c>
      <c r="V3" s="3" t="s">
        <v>865</v>
      </c>
      <c r="W3">
        <f>COUNTIF(I$2:$I22,U3)+COUNTIF(S$2:$S21,U3)</f>
        <v>6</v>
      </c>
    </row>
    <row r="4" spans="1:23">
      <c r="A4" s="3">
        <v>6031204</v>
      </c>
      <c r="B4" s="3" t="str">
        <f>VLOOKUP(A4,Joueurs!$A:$F,2,FALSE)</f>
        <v>COGNIAUX</v>
      </c>
      <c r="C4" s="3" t="str">
        <f>VLOOKUP(A4,Joueurs!$A:$F,3,FALSE)</f>
        <v>Christiane</v>
      </c>
      <c r="D4" s="3" t="str">
        <f>VLOOKUP(A4,Joueurs!$A:$F,6,FALSE)</f>
        <v>CIN</v>
      </c>
      <c r="E4" s="3" t="str">
        <f>VLOOKUP(A4,Joueurs!$A:$F,4,FALSE)</f>
        <v>D</v>
      </c>
      <c r="F4" s="3" t="str">
        <f>VLOOKUP(A4,Joueurs!$A:$F,5,FALSE)</f>
        <v>5B</v>
      </c>
      <c r="G4" s="13">
        <v>939</v>
      </c>
      <c r="H4" s="3">
        <f t="shared" si="1"/>
        <v>3</v>
      </c>
      <c r="I4" s="4" t="s">
        <v>218</v>
      </c>
      <c r="K4" s="3">
        <v>6016796</v>
      </c>
      <c r="L4" s="3" t="str">
        <f>VLOOKUP(K4,Joueurs!$A:$F,2,FALSE)</f>
        <v>NOEL</v>
      </c>
      <c r="M4" s="3" t="str">
        <f>VLOOKUP(K4,Joueurs!$A:$F,3,FALSE)</f>
        <v>Marc</v>
      </c>
      <c r="N4" s="3" t="str">
        <f>VLOOKUP(K4,Joueurs!$A:$F,6,FALSE)</f>
        <v>CIN</v>
      </c>
      <c r="O4" s="3" t="str">
        <f>VLOOKUP(K4,Joueurs!$A:$F,4,FALSE)</f>
        <v>V</v>
      </c>
      <c r="P4" s="3" t="str">
        <f>VLOOKUP(K4,Joueurs!$A:$F,5,FALSE)</f>
        <v>1A</v>
      </c>
      <c r="Q4" s="13">
        <v>932</v>
      </c>
      <c r="R4" s="3">
        <f t="shared" si="0"/>
        <v>3</v>
      </c>
      <c r="S4" s="3" t="s">
        <v>218</v>
      </c>
      <c r="U4" s="3" t="s">
        <v>218</v>
      </c>
      <c r="V4" s="3" t="s">
        <v>865</v>
      </c>
      <c r="W4">
        <f>COUNTIF(I$2:$I23,U4)+COUNTIF(S$2:$S22,U4)</f>
        <v>18</v>
      </c>
    </row>
    <row r="5" spans="1:23">
      <c r="A5" s="3">
        <v>6026391</v>
      </c>
      <c r="B5" s="3" t="str">
        <f>VLOOKUP(A5,Joueurs!$A:$F,2,FALSE)</f>
        <v>HEINESCH</v>
      </c>
      <c r="C5" s="3" t="str">
        <f>VLOOKUP(A5,Joueurs!$A:$F,3,FALSE)</f>
        <v>Agnès</v>
      </c>
      <c r="D5" s="3" t="str">
        <f>VLOOKUP(A5,Joueurs!$A:$F,6,FALSE)</f>
        <v>QUA</v>
      </c>
      <c r="E5" s="3" t="str">
        <f>VLOOKUP(A5,Joueurs!$A:$F,4,FALSE)</f>
        <v>D</v>
      </c>
      <c r="F5" s="3" t="str">
        <f>VLOOKUP(A5,Joueurs!$A:$F,5,FALSE)</f>
        <v>5A</v>
      </c>
      <c r="G5" s="13">
        <v>919</v>
      </c>
      <c r="H5" s="3">
        <f t="shared" si="1"/>
        <v>4</v>
      </c>
      <c r="I5" s="4" t="s">
        <v>358</v>
      </c>
      <c r="K5" s="3">
        <v>6042887</v>
      </c>
      <c r="L5" s="3" t="str">
        <f>VLOOKUP(K5,Joueurs!$A:$F,2,FALSE)</f>
        <v>HUBERT</v>
      </c>
      <c r="M5" s="3" t="str">
        <f>VLOOKUP(K5,Joueurs!$A:$F,3,FALSE)</f>
        <v>André</v>
      </c>
      <c r="N5" s="3" t="str">
        <f>VLOOKUP(K5,Joueurs!$A:$F,6,FALSE)</f>
        <v>HYA</v>
      </c>
      <c r="O5" s="3" t="str">
        <f>VLOOKUP(K5,Joueurs!$A:$F,4,FALSE)</f>
        <v>V</v>
      </c>
      <c r="P5" s="3" t="str">
        <f>VLOOKUP(K5,Joueurs!$A:$F,5,FALSE)</f>
        <v>4D</v>
      </c>
      <c r="Q5" s="13">
        <v>919</v>
      </c>
      <c r="R5" s="3">
        <f t="shared" si="0"/>
        <v>4</v>
      </c>
      <c r="S5" s="4" t="s">
        <v>216</v>
      </c>
      <c r="U5" s="3" t="s">
        <v>216</v>
      </c>
      <c r="V5" s="3" t="s">
        <v>865</v>
      </c>
      <c r="W5">
        <f>COUNTIF(I$2:$I24,U5)+COUNTIF(S$2:$S23,U5)</f>
        <v>13</v>
      </c>
    </row>
    <row r="6" spans="1:23">
      <c r="A6" s="3">
        <v>6047217</v>
      </c>
      <c r="B6" s="3" t="str">
        <f>VLOOKUP(A6,Joueurs!$A:$F,2,FALSE)</f>
        <v>MICHIELS</v>
      </c>
      <c r="C6" s="3" t="str">
        <f>VLOOKUP(A6,Joueurs!$A:$F,3,FALSE)</f>
        <v>Logan</v>
      </c>
      <c r="D6" s="3" t="str">
        <f>VLOOKUP(A6,Joueurs!$A:$F,6,FALSE)</f>
        <v>CIN</v>
      </c>
      <c r="E6" s="3" t="str">
        <f>VLOOKUP(A6,Joueurs!$A:$F,4,FALSE)</f>
        <v>J</v>
      </c>
      <c r="F6" s="3" t="str">
        <f>VLOOKUP(A6,Joueurs!$A:$F,5,FALSE)</f>
        <v>3A</v>
      </c>
      <c r="G6" s="13">
        <v>911</v>
      </c>
      <c r="H6" s="3">
        <f t="shared" si="1"/>
        <v>5</v>
      </c>
      <c r="I6" s="4" t="s">
        <v>218</v>
      </c>
      <c r="K6" s="3">
        <v>6010444</v>
      </c>
      <c r="L6" s="3" t="str">
        <f>VLOOKUP(K6,Joueurs!$A:$F,2,FALSE)</f>
        <v>GENGOUX</v>
      </c>
      <c r="M6" s="3" t="str">
        <f>VLOOKUP(K6,Joueurs!$A:$F,3,FALSE)</f>
        <v>Michel</v>
      </c>
      <c r="N6" s="3" t="str">
        <f>VLOOKUP(K6,Joueurs!$A:$F,6,FALSE)</f>
        <v>CIN</v>
      </c>
      <c r="O6" s="3" t="str">
        <f>VLOOKUP(K6,Joueurs!$A:$F,4,FALSE)</f>
        <v>S</v>
      </c>
      <c r="P6" s="3" t="str">
        <f>VLOOKUP(K6,Joueurs!$A:$F,5,FALSE)</f>
        <v>5B</v>
      </c>
      <c r="Q6" s="13">
        <v>912</v>
      </c>
      <c r="R6" s="3">
        <f t="shared" si="0"/>
        <v>5</v>
      </c>
      <c r="S6" s="4" t="s">
        <v>218</v>
      </c>
      <c r="W6"/>
    </row>
    <row r="7" spans="1:23">
      <c r="A7" s="3">
        <v>6042887</v>
      </c>
      <c r="B7" s="3" t="str">
        <f>VLOOKUP(A7,Joueurs!$A:$F,2,FALSE)</f>
        <v>HUBERT</v>
      </c>
      <c r="C7" s="3" t="str">
        <f>VLOOKUP(A7,Joueurs!$A:$F,3,FALSE)</f>
        <v>André</v>
      </c>
      <c r="D7" s="3" t="str">
        <f>VLOOKUP(A7,Joueurs!$A:$F,6,FALSE)</f>
        <v>HYA</v>
      </c>
      <c r="E7" s="3" t="str">
        <f>VLOOKUP(A7,Joueurs!$A:$F,4,FALSE)</f>
        <v>V</v>
      </c>
      <c r="F7" s="3" t="str">
        <f>VLOOKUP(A7,Joueurs!$A:$F,5,FALSE)</f>
        <v>4D</v>
      </c>
      <c r="G7" s="13">
        <v>877</v>
      </c>
      <c r="H7" s="3">
        <f t="shared" si="1"/>
        <v>6</v>
      </c>
      <c r="I7" s="4" t="s">
        <v>216</v>
      </c>
      <c r="K7" s="3">
        <v>6031204</v>
      </c>
      <c r="L7" s="3" t="str">
        <f>VLOOKUP(K7,Joueurs!$A:$F,2,FALSE)</f>
        <v>COGNIAUX</v>
      </c>
      <c r="M7" s="3" t="str">
        <f>VLOOKUP(K7,Joueurs!$A:$F,3,FALSE)</f>
        <v>Christiane</v>
      </c>
      <c r="N7" s="3" t="str">
        <f>VLOOKUP(K7,Joueurs!$A:$F,6,FALSE)</f>
        <v>CIN</v>
      </c>
      <c r="O7" s="3" t="str">
        <f>VLOOKUP(K7,Joueurs!$A:$F,4,FALSE)</f>
        <v>D</v>
      </c>
      <c r="P7" s="3" t="str">
        <f>VLOOKUP(K7,Joueurs!$A:$F,5,FALSE)</f>
        <v>5B</v>
      </c>
      <c r="Q7" s="13">
        <v>864</v>
      </c>
      <c r="R7" s="3">
        <f t="shared" si="0"/>
        <v>6</v>
      </c>
      <c r="S7" s="3" t="s">
        <v>218</v>
      </c>
    </row>
    <row r="8" spans="1:23">
      <c r="A8" s="3">
        <v>6046949</v>
      </c>
      <c r="B8" s="3" t="str">
        <f>VLOOKUP(A8,Joueurs!$A:$F,2,FALSE)</f>
        <v>COLSON</v>
      </c>
      <c r="C8" s="3" t="str">
        <f>VLOOKUP(A8,Joueurs!$A:$F,3,FALSE)</f>
        <v>Louis</v>
      </c>
      <c r="D8" s="3" t="str">
        <f>VLOOKUP(A8,Joueurs!$A:$F,6,FALSE)</f>
        <v>CIN</v>
      </c>
      <c r="E8" s="3" t="str">
        <f>VLOOKUP(A8,Joueurs!$A:$F,4,FALSE)</f>
        <v>V</v>
      </c>
      <c r="F8" s="3" t="str">
        <f>VLOOKUP(A8,Joueurs!$A:$F,5,FALSE)</f>
        <v>5A</v>
      </c>
      <c r="G8" s="13">
        <v>869</v>
      </c>
      <c r="H8" s="3">
        <f t="shared" si="1"/>
        <v>7</v>
      </c>
      <c r="I8" s="4" t="s">
        <v>218</v>
      </c>
      <c r="K8" s="3">
        <v>6046949</v>
      </c>
      <c r="L8" s="3" t="str">
        <f>VLOOKUP(K8,Joueurs!$A:$F,2,FALSE)</f>
        <v>COLSON</v>
      </c>
      <c r="M8" s="3" t="str">
        <f>VLOOKUP(K8,Joueurs!$A:$F,3,FALSE)</f>
        <v>Louis</v>
      </c>
      <c r="N8" s="3" t="str">
        <f>VLOOKUP(K8,Joueurs!$A:$F,6,FALSE)</f>
        <v>CIN</v>
      </c>
      <c r="O8" s="3" t="str">
        <f>VLOOKUP(K8,Joueurs!$A:$F,4,FALSE)</f>
        <v>V</v>
      </c>
      <c r="P8" s="3" t="str">
        <f>VLOOKUP(K8,Joueurs!$A:$F,5,FALSE)</f>
        <v>5A</v>
      </c>
      <c r="Q8" s="13">
        <v>858</v>
      </c>
      <c r="R8" s="3">
        <f t="shared" si="0"/>
        <v>7</v>
      </c>
      <c r="S8" s="4" t="s">
        <v>218</v>
      </c>
    </row>
    <row r="9" spans="1:23">
      <c r="A9" s="3">
        <v>6030756</v>
      </c>
      <c r="B9" s="3" t="str">
        <f>VLOOKUP(A9,Joueurs!$A:$F,2,FALSE)</f>
        <v>DEBLANDER</v>
      </c>
      <c r="C9" s="3" t="str">
        <f>VLOOKUP(A9,Joueurs!$A:$F,3,FALSE)</f>
        <v>Ginette</v>
      </c>
      <c r="D9" s="3" t="str">
        <f>VLOOKUP(A9,Joueurs!$A:$F,6,FALSE)</f>
        <v>CIN</v>
      </c>
      <c r="E9" s="3" t="str">
        <f>VLOOKUP(A9,Joueurs!$A:$F,4,FALSE)</f>
        <v>D</v>
      </c>
      <c r="F9" s="3" t="str">
        <f>VLOOKUP(A9,Joueurs!$A:$F,5,FALSE)</f>
        <v>5B</v>
      </c>
      <c r="G9" s="13">
        <v>855</v>
      </c>
      <c r="H9" s="3">
        <f t="shared" si="1"/>
        <v>8</v>
      </c>
      <c r="I9" s="4" t="s">
        <v>218</v>
      </c>
      <c r="K9" s="3">
        <v>6034572</v>
      </c>
      <c r="L9" s="3" t="str">
        <f>VLOOKUP(K9,Joueurs!$A:$F,2,FALSE)</f>
        <v>JACQUEMIN</v>
      </c>
      <c r="M9" s="3" t="str">
        <f>VLOOKUP(K9,Joueurs!$A:$F,3,FALSE)</f>
        <v>Luc</v>
      </c>
      <c r="N9" s="3" t="str">
        <f>VLOOKUP(K9,Joueurs!$A:$F,6,FALSE)</f>
        <v>CIN</v>
      </c>
      <c r="O9" s="3" t="str">
        <f>VLOOKUP(K9,Joueurs!$A:$F,4,FALSE)</f>
        <v>S</v>
      </c>
      <c r="P9" s="3" t="str">
        <f>VLOOKUP(K9,Joueurs!$A:$F,5,FALSE)</f>
        <v>5B</v>
      </c>
      <c r="Q9" s="13">
        <v>849</v>
      </c>
      <c r="R9" s="3">
        <f t="shared" si="0"/>
        <v>8</v>
      </c>
      <c r="S9" s="3" t="s">
        <v>218</v>
      </c>
    </row>
    <row r="10" spans="1:23">
      <c r="A10" s="3">
        <v>6010455</v>
      </c>
      <c r="B10" s="3" t="str">
        <f>VLOOKUP(A10,Joueurs!$A:$F,2,FALSE)</f>
        <v>HASTIR</v>
      </c>
      <c r="C10" s="3" t="str">
        <f>VLOOKUP(A10,Joueurs!$A:$F,3,FALSE)</f>
        <v>André</v>
      </c>
      <c r="D10" s="3" t="str">
        <f>VLOOKUP(A10,Joueurs!$A:$F,6,FALSE)</f>
        <v>CIN</v>
      </c>
      <c r="E10" s="3" t="str">
        <f>VLOOKUP(A10,Joueurs!$A:$F,4,FALSE)</f>
        <v>V</v>
      </c>
      <c r="F10" s="3" t="str">
        <f>VLOOKUP(A10,Joueurs!$A:$F,5,FALSE)</f>
        <v>5C</v>
      </c>
      <c r="G10" s="13">
        <v>851</v>
      </c>
      <c r="H10" s="3">
        <f t="shared" si="1"/>
        <v>9</v>
      </c>
      <c r="I10" s="4" t="s">
        <v>218</v>
      </c>
      <c r="K10" s="3">
        <v>6013711</v>
      </c>
      <c r="L10" s="3" t="str">
        <f>VLOOKUP(K10,Joueurs!$A:$F,2,FALSE)</f>
        <v>LABYE</v>
      </c>
      <c r="M10" s="3" t="str">
        <f>VLOOKUP(K10,Joueurs!$A:$F,3,FALSE)</f>
        <v>Mariette</v>
      </c>
      <c r="N10" s="3" t="str">
        <f>VLOOKUP(K10,Joueurs!$A:$F,6,FALSE)</f>
        <v>HYA</v>
      </c>
      <c r="O10" s="3" t="str">
        <f>VLOOKUP(K10,Joueurs!$A:$F,4,FALSE)</f>
        <v>D</v>
      </c>
      <c r="P10" s="3" t="str">
        <f>VLOOKUP(K10,Joueurs!$A:$F,5,FALSE)</f>
        <v>4D</v>
      </c>
      <c r="Q10" s="13">
        <v>841</v>
      </c>
      <c r="R10" s="3">
        <f t="shared" si="0"/>
        <v>9</v>
      </c>
      <c r="S10" s="4" t="s">
        <v>216</v>
      </c>
    </row>
    <row r="11" spans="1:23">
      <c r="A11" s="3">
        <v>6013711</v>
      </c>
      <c r="B11" s="3" t="str">
        <f>VLOOKUP(A11,Joueurs!$A:$F,2,FALSE)</f>
        <v>LABYE</v>
      </c>
      <c r="C11" s="3" t="str">
        <f>VLOOKUP(A11,Joueurs!$A:$F,3,FALSE)</f>
        <v>Mariette</v>
      </c>
      <c r="D11" s="3" t="str">
        <f>VLOOKUP(A11,Joueurs!$A:$F,6,FALSE)</f>
        <v>HYA</v>
      </c>
      <c r="E11" s="3" t="str">
        <f>VLOOKUP(A11,Joueurs!$A:$F,4,FALSE)</f>
        <v>D</v>
      </c>
      <c r="F11" s="3" t="str">
        <f>VLOOKUP(A11,Joueurs!$A:$F,5,FALSE)</f>
        <v>4D</v>
      </c>
      <c r="G11" s="13">
        <v>843</v>
      </c>
      <c r="H11" s="3">
        <f t="shared" si="1"/>
        <v>10</v>
      </c>
      <c r="I11" s="4" t="s">
        <v>216</v>
      </c>
      <c r="K11">
        <v>6035593</v>
      </c>
      <c r="L11" s="3" t="str">
        <f>VLOOKUP(K11,Joueurs!$A:$F,2,FALSE)</f>
        <v>SMETS</v>
      </c>
      <c r="M11" s="3" t="str">
        <f>VLOOKUP(K11,Joueurs!$A:$F,3,FALSE)</f>
        <v>Marie-Claude</v>
      </c>
      <c r="N11" s="3" t="str">
        <f>VLOOKUP(K11,Joueurs!$A:$F,6,FALSE)</f>
        <v>QUA</v>
      </c>
      <c r="O11" s="3" t="str">
        <f>VLOOKUP(K11,Joueurs!$A:$F,4,FALSE)</f>
        <v>V</v>
      </c>
      <c r="P11" s="3" t="str">
        <f>VLOOKUP(K11,Joueurs!$A:$F,5,FALSE)</f>
        <v>6B</v>
      </c>
      <c r="Q11" s="46">
        <v>747</v>
      </c>
      <c r="R11" s="3">
        <f t="shared" si="0"/>
        <v>10</v>
      </c>
      <c r="S11" s="4" t="s">
        <v>358</v>
      </c>
    </row>
    <row r="12" spans="1:23">
      <c r="A12" s="3">
        <v>6035593</v>
      </c>
      <c r="B12" s="3" t="str">
        <f>VLOOKUP(A12,Joueurs!$A:$F,2,FALSE)</f>
        <v>SMETS</v>
      </c>
      <c r="C12" s="3" t="str">
        <f>VLOOKUP(A12,Joueurs!$A:$F,3,FALSE)</f>
        <v>Marie-Claude</v>
      </c>
      <c r="D12" s="3" t="str">
        <f>VLOOKUP(A12,Joueurs!$A:$F,6,FALSE)</f>
        <v>QUA</v>
      </c>
      <c r="E12" s="3" t="str">
        <f>VLOOKUP(A12,Joueurs!$A:$F,4,FALSE)</f>
        <v>V</v>
      </c>
      <c r="F12" s="3" t="str">
        <f>VLOOKUP(A12,Joueurs!$A:$F,5,FALSE)</f>
        <v>6B</v>
      </c>
      <c r="G12" s="13">
        <v>816</v>
      </c>
      <c r="H12" s="3">
        <f t="shared" si="1"/>
        <v>11</v>
      </c>
      <c r="I12" s="4" t="s">
        <v>358</v>
      </c>
      <c r="K12" s="3">
        <v>6049204</v>
      </c>
      <c r="L12" s="3" t="str">
        <f>VLOOKUP(K12,Joueurs!$A:$F,2,FALSE)</f>
        <v>DEPRIT</v>
      </c>
      <c r="M12" s="3" t="str">
        <f>VLOOKUP(K12,Joueurs!$A:$F,3,FALSE)</f>
        <v>Monique</v>
      </c>
      <c r="N12" s="3" t="str">
        <f>VLOOKUP(K12,Joueurs!$A:$F,6,FALSE)</f>
        <v>CIN</v>
      </c>
      <c r="O12" s="3" t="str">
        <f>VLOOKUP(K12,Joueurs!$A:$F,4,FALSE)</f>
        <v>S</v>
      </c>
      <c r="P12" s="3" t="str">
        <f>VLOOKUP(K12,Joueurs!$A:$F,5,FALSE)</f>
        <v>7</v>
      </c>
      <c r="Q12" s="13">
        <v>679</v>
      </c>
      <c r="R12" s="3">
        <f t="shared" si="0"/>
        <v>11</v>
      </c>
      <c r="S12" s="3" t="s">
        <v>218</v>
      </c>
    </row>
    <row r="13" spans="1:23">
      <c r="A13" s="3">
        <v>6036963</v>
      </c>
      <c r="B13" s="3" t="str">
        <f>VLOOKUP(A13,Joueurs!$A:$F,2,FALSE)</f>
        <v>CLOSE</v>
      </c>
      <c r="C13" s="3" t="str">
        <f>VLOOKUP(A13,Joueurs!$A:$F,3,FALSE)</f>
        <v>Jacqueline</v>
      </c>
      <c r="D13" s="3" t="str">
        <f>VLOOKUP(A13,Joueurs!$A:$F,6,FALSE)</f>
        <v>HYA</v>
      </c>
      <c r="E13" s="3" t="str">
        <f>VLOOKUP(A13,Joueurs!$A:$F,4,FALSE)</f>
        <v>V</v>
      </c>
      <c r="F13" s="3" t="str">
        <f>VLOOKUP(A13,Joueurs!$A:$F,5,FALSE)</f>
        <v>6C</v>
      </c>
      <c r="G13" s="13">
        <v>726</v>
      </c>
      <c r="H13" s="3">
        <f t="shared" si="1"/>
        <v>12</v>
      </c>
      <c r="I13" s="4" t="s">
        <v>216</v>
      </c>
      <c r="K13" s="3">
        <v>6030756</v>
      </c>
      <c r="L13" s="3" t="str">
        <f>VLOOKUP(K13,Joueurs!$A:$F,2,FALSE)</f>
        <v>DEBLANDER</v>
      </c>
      <c r="M13" s="3" t="str">
        <f>VLOOKUP(K13,Joueurs!$A:$F,3,FALSE)</f>
        <v>Ginette</v>
      </c>
      <c r="N13" s="3" t="str">
        <f>VLOOKUP(K13,Joueurs!$A:$F,6,FALSE)</f>
        <v>CIN</v>
      </c>
      <c r="O13" s="3" t="str">
        <f>VLOOKUP(K13,Joueurs!$A:$F,4,FALSE)</f>
        <v>D</v>
      </c>
      <c r="P13" s="3" t="str">
        <f>VLOOKUP(K13,Joueurs!$A:$F,5,FALSE)</f>
        <v>5B</v>
      </c>
      <c r="Q13" s="13">
        <v>615</v>
      </c>
      <c r="R13" s="3">
        <f t="shared" si="0"/>
        <v>12</v>
      </c>
      <c r="S13" s="4" t="s">
        <v>218</v>
      </c>
    </row>
    <row r="14" spans="1:23">
      <c r="A14" s="3">
        <v>6049193</v>
      </c>
      <c r="B14" s="3" t="str">
        <f>VLOOKUP(A14,Joueurs!$A:$F,2,FALSE)</f>
        <v>CHAVANNE</v>
      </c>
      <c r="C14" s="3" t="str">
        <f>VLOOKUP(A14,Joueurs!$A:$F,3,FALSE)</f>
        <v>Judith</v>
      </c>
      <c r="D14" s="3" t="str">
        <f>VLOOKUP(A14,Joueurs!$A:$F,6,FALSE)</f>
        <v>CIN</v>
      </c>
      <c r="E14" s="3" t="str">
        <f>VLOOKUP(A14,Joueurs!$A:$F,4,FALSE)</f>
        <v>S</v>
      </c>
      <c r="F14" s="3" t="str">
        <f>VLOOKUP(A14,Joueurs!$A:$F,5,FALSE)</f>
        <v>7</v>
      </c>
      <c r="G14" s="13">
        <v>716</v>
      </c>
      <c r="H14" s="3">
        <f t="shared" si="1"/>
        <v>13</v>
      </c>
      <c r="I14" s="4" t="s">
        <v>218</v>
      </c>
      <c r="K14" s="3">
        <v>6047397</v>
      </c>
      <c r="L14" s="3" t="str">
        <f>VLOOKUP(K14,Joueurs!$A:$F,2,FALSE)</f>
        <v>DAOUST</v>
      </c>
      <c r="M14" s="3" t="str">
        <f>VLOOKUP(K14,Joueurs!$A:$F,3,FALSE)</f>
        <v>Daphné</v>
      </c>
      <c r="N14" s="3" t="str">
        <f>VLOOKUP(K14,Joueurs!$A:$F,6,FALSE)</f>
        <v>CIN</v>
      </c>
      <c r="O14" s="3" t="str">
        <f>VLOOKUP(K14,Joueurs!$A:$F,4,FALSE)</f>
        <v>C</v>
      </c>
      <c r="P14" s="3" t="str">
        <f>VLOOKUP(K14,Joueurs!$A:$F,5,FALSE)</f>
        <v>6C</v>
      </c>
      <c r="Q14" s="13">
        <v>404</v>
      </c>
      <c r="R14" s="3">
        <f t="shared" si="0"/>
        <v>13</v>
      </c>
      <c r="S14" s="3" t="s">
        <v>218</v>
      </c>
    </row>
    <row r="15" spans="1:23">
      <c r="A15" s="3">
        <v>6044852</v>
      </c>
      <c r="B15" s="3" t="str">
        <f>VLOOKUP(A15,Joueurs!$A:$F,2,FALSE)</f>
        <v>VANBOXSTAEL</v>
      </c>
      <c r="C15" s="3" t="str">
        <f>VLOOKUP(A15,Joueurs!$A:$F,3,FALSE)</f>
        <v>Michèle</v>
      </c>
      <c r="D15" s="3" t="str">
        <f>VLOOKUP(A15,Joueurs!$A:$F,6,FALSE)</f>
        <v>SIR</v>
      </c>
      <c r="E15" s="3" t="str">
        <f>VLOOKUP(A15,Joueurs!$A:$F,4,FALSE)</f>
        <v>V</v>
      </c>
      <c r="F15" s="3" t="str">
        <f>VLOOKUP(A15,Joueurs!$A:$F,5,FALSE)</f>
        <v>4D</v>
      </c>
      <c r="G15" s="13">
        <v>689</v>
      </c>
      <c r="H15" s="3">
        <f t="shared" si="1"/>
        <v>14</v>
      </c>
      <c r="I15" s="4" t="s">
        <v>216</v>
      </c>
    </row>
    <row r="16" spans="1:23">
      <c r="A16" s="3">
        <v>6049103</v>
      </c>
      <c r="B16" s="3" t="str">
        <f>VLOOKUP(A16,Joueurs!$A:$F,2,FALSE)</f>
        <v>PODLECKI</v>
      </c>
      <c r="C16" s="3" t="str">
        <f>VLOOKUP(A16,Joueurs!$A:$F,3,FALSE)</f>
        <v>Jean-Claude</v>
      </c>
      <c r="D16" s="3" t="str">
        <f>VLOOKUP(A16,Joueurs!$A:$F,6,FALSE)</f>
        <v>CIN</v>
      </c>
      <c r="E16" s="3" t="str">
        <f>VLOOKUP(A16,Joueurs!$A:$F,4,FALSE)</f>
        <v>V</v>
      </c>
      <c r="F16" s="3" t="str">
        <f>VLOOKUP(A16,Joueurs!$A:$F,5,FALSE)</f>
        <v>6C</v>
      </c>
      <c r="G16" s="13">
        <v>612</v>
      </c>
      <c r="H16" s="3">
        <f t="shared" si="1"/>
        <v>15</v>
      </c>
      <c r="I16" s="4" t="s">
        <v>218</v>
      </c>
    </row>
    <row r="18" spans="1:19">
      <c r="A18" s="3" t="s">
        <v>866</v>
      </c>
      <c r="I18" s="4"/>
      <c r="K18" s="3" t="s">
        <v>866</v>
      </c>
    </row>
    <row r="19" spans="1:19">
      <c r="A19" s="3">
        <v>6012429</v>
      </c>
      <c r="B19" s="3" t="s">
        <v>2054</v>
      </c>
      <c r="C19" s="3" t="s">
        <v>57</v>
      </c>
      <c r="D19" s="3" t="s">
        <v>1901</v>
      </c>
      <c r="E19" s="3" t="s">
        <v>7</v>
      </c>
      <c r="F19" s="3" t="s">
        <v>45</v>
      </c>
      <c r="G19" s="13">
        <v>927</v>
      </c>
      <c r="H19" s="3">
        <f t="shared" ref="H19:H26" si="2">RANK(G19,G$2:G$36,0)</f>
        <v>4</v>
      </c>
      <c r="I19" s="4" t="s">
        <v>216</v>
      </c>
      <c r="K19" s="3">
        <v>6012429</v>
      </c>
      <c r="L19" s="3" t="s">
        <v>2054</v>
      </c>
      <c r="M19" s="3" t="s">
        <v>57</v>
      </c>
      <c r="N19" s="3" t="s">
        <v>1901</v>
      </c>
      <c r="O19" s="3" t="s">
        <v>7</v>
      </c>
      <c r="P19" s="3" t="s">
        <v>45</v>
      </c>
      <c r="Q19" s="13">
        <v>979</v>
      </c>
      <c r="R19" s="3">
        <f>RANK(Q19,Q$2:Q$30,0)</f>
        <v>3</v>
      </c>
      <c r="S19" s="4" t="s">
        <v>216</v>
      </c>
    </row>
    <row r="20" spans="1:19">
      <c r="A20" s="3">
        <v>6048993</v>
      </c>
      <c r="B20" s="3" t="s">
        <v>925</v>
      </c>
      <c r="C20" s="3" t="s">
        <v>926</v>
      </c>
      <c r="D20" s="3" t="s">
        <v>1901</v>
      </c>
      <c r="E20" s="3" t="s">
        <v>17</v>
      </c>
      <c r="F20" s="3" t="s">
        <v>19</v>
      </c>
      <c r="G20" s="13">
        <v>830</v>
      </c>
      <c r="H20" s="3">
        <f t="shared" si="2"/>
        <v>12</v>
      </c>
      <c r="I20" s="4" t="s">
        <v>216</v>
      </c>
      <c r="K20" s="3">
        <v>6048227</v>
      </c>
      <c r="L20" s="3" t="s">
        <v>876</v>
      </c>
      <c r="M20" s="3" t="s">
        <v>65</v>
      </c>
      <c r="N20" s="3" t="s">
        <v>1901</v>
      </c>
      <c r="O20" s="3" t="s">
        <v>17</v>
      </c>
      <c r="P20" s="3" t="s">
        <v>49</v>
      </c>
      <c r="Q20" s="13">
        <v>867</v>
      </c>
      <c r="R20" s="3">
        <f t="shared" ref="R20:R30" si="3">RANK(Q20,Q$2:Q$30,0)</f>
        <v>7</v>
      </c>
      <c r="S20" s="4" t="s">
        <v>216</v>
      </c>
    </row>
    <row r="21" spans="1:19">
      <c r="B21" s="3" t="s">
        <v>2055</v>
      </c>
      <c r="C21" s="3" t="s">
        <v>122</v>
      </c>
      <c r="D21" s="3" t="s">
        <v>1901</v>
      </c>
      <c r="G21" s="13">
        <v>796</v>
      </c>
      <c r="H21" s="3">
        <f t="shared" si="2"/>
        <v>14</v>
      </c>
      <c r="I21" s="4" t="s">
        <v>216</v>
      </c>
      <c r="L21" s="3" t="s">
        <v>2056</v>
      </c>
      <c r="M21" s="3" t="s">
        <v>89</v>
      </c>
      <c r="N21" s="3" t="s">
        <v>1901</v>
      </c>
      <c r="Q21" s="13">
        <v>783</v>
      </c>
      <c r="R21" s="3">
        <f t="shared" si="3"/>
        <v>12</v>
      </c>
      <c r="S21" s="4" t="s">
        <v>216</v>
      </c>
    </row>
    <row r="22" spans="1:19">
      <c r="A22" s="3">
        <v>6035571</v>
      </c>
      <c r="B22" s="3" t="s">
        <v>770</v>
      </c>
      <c r="C22" s="3" t="s">
        <v>44</v>
      </c>
      <c r="D22" s="3" t="s">
        <v>1901</v>
      </c>
      <c r="E22" s="3" t="s">
        <v>7</v>
      </c>
      <c r="F22" s="3" t="s">
        <v>23</v>
      </c>
      <c r="G22" s="13">
        <v>743</v>
      </c>
      <c r="H22" s="3">
        <f t="shared" si="2"/>
        <v>15</v>
      </c>
      <c r="I22" s="4" t="s">
        <v>358</v>
      </c>
      <c r="K22" s="3">
        <v>6031079</v>
      </c>
      <c r="L22" s="3" t="s">
        <v>1442</v>
      </c>
      <c r="M22" s="3" t="s">
        <v>41</v>
      </c>
      <c r="N22" s="3" t="s">
        <v>1901</v>
      </c>
      <c r="O22" s="3" t="s">
        <v>13</v>
      </c>
      <c r="P22" s="3" t="s">
        <v>16</v>
      </c>
      <c r="Q22" s="13">
        <v>737</v>
      </c>
      <c r="R22" s="3">
        <f t="shared" si="3"/>
        <v>14</v>
      </c>
      <c r="S22" s="4" t="s">
        <v>218</v>
      </c>
    </row>
    <row r="23" spans="1:19">
      <c r="A23" s="3">
        <v>6048227</v>
      </c>
      <c r="B23" s="3" t="s">
        <v>876</v>
      </c>
      <c r="C23" s="3" t="s">
        <v>65</v>
      </c>
      <c r="D23" s="3" t="s">
        <v>1901</v>
      </c>
      <c r="E23" s="3" t="s">
        <v>17</v>
      </c>
      <c r="F23" s="3" t="s">
        <v>49</v>
      </c>
      <c r="G23" s="13">
        <v>648</v>
      </c>
      <c r="H23" s="3">
        <f t="shared" si="2"/>
        <v>19</v>
      </c>
      <c r="I23" s="4" t="s">
        <v>216</v>
      </c>
      <c r="L23" s="3" t="s">
        <v>259</v>
      </c>
      <c r="M23" s="3" t="s">
        <v>57</v>
      </c>
      <c r="N23" s="3" t="s">
        <v>1901</v>
      </c>
      <c r="Q23" s="13">
        <v>676</v>
      </c>
      <c r="R23" s="3">
        <f t="shared" si="3"/>
        <v>16</v>
      </c>
      <c r="S23" s="4" t="s">
        <v>218</v>
      </c>
    </row>
    <row r="24" spans="1:19">
      <c r="A24">
        <v>6031079</v>
      </c>
      <c r="B24" s="3" t="s">
        <v>1442</v>
      </c>
      <c r="C24" s="3" t="s">
        <v>41</v>
      </c>
      <c r="D24" s="3" t="s">
        <v>1901</v>
      </c>
      <c r="E24" s="3" t="s">
        <v>13</v>
      </c>
      <c r="F24" s="3" t="s">
        <v>16</v>
      </c>
      <c r="G24" s="13">
        <v>638</v>
      </c>
      <c r="H24" s="3">
        <f t="shared" si="2"/>
        <v>20</v>
      </c>
      <c r="I24" s="4" t="s">
        <v>218</v>
      </c>
      <c r="L24" s="3" t="s">
        <v>1445</v>
      </c>
      <c r="M24" s="3" t="s">
        <v>1446</v>
      </c>
      <c r="N24" s="3" t="s">
        <v>1901</v>
      </c>
      <c r="Q24" s="13">
        <v>654</v>
      </c>
      <c r="R24" s="3">
        <f t="shared" si="3"/>
        <v>17</v>
      </c>
      <c r="S24" s="3" t="s">
        <v>218</v>
      </c>
    </row>
    <row r="25" spans="1:19">
      <c r="B25" s="3" t="s">
        <v>1700</v>
      </c>
      <c r="C25" s="3" t="s">
        <v>1701</v>
      </c>
      <c r="D25" s="3" t="s">
        <v>1901</v>
      </c>
      <c r="G25" s="13">
        <v>435</v>
      </c>
      <c r="H25" s="3">
        <f t="shared" si="2"/>
        <v>22</v>
      </c>
      <c r="I25" s="4" t="s">
        <v>216</v>
      </c>
      <c r="L25" s="3" t="s">
        <v>2055</v>
      </c>
      <c r="M25" s="3" t="s">
        <v>122</v>
      </c>
      <c r="N25" s="3" t="s">
        <v>1901</v>
      </c>
      <c r="Q25" s="13">
        <v>585</v>
      </c>
      <c r="R25" s="3">
        <f t="shared" si="3"/>
        <v>19</v>
      </c>
      <c r="S25" s="4" t="s">
        <v>216</v>
      </c>
    </row>
    <row r="26" spans="1:19">
      <c r="B26" s="3" t="s">
        <v>1443</v>
      </c>
      <c r="C26" s="3" t="s">
        <v>1444</v>
      </c>
      <c r="D26" s="3" t="s">
        <v>1901</v>
      </c>
      <c r="G26" s="13">
        <v>399</v>
      </c>
      <c r="H26" s="3">
        <f t="shared" si="2"/>
        <v>23</v>
      </c>
      <c r="I26" s="4" t="s">
        <v>218</v>
      </c>
      <c r="K26">
        <v>6035571</v>
      </c>
      <c r="L26" s="3" t="s">
        <v>770</v>
      </c>
      <c r="M26" s="3" t="s">
        <v>44</v>
      </c>
      <c r="N26" s="4" t="s">
        <v>1901</v>
      </c>
      <c r="O26" s="3" t="s">
        <v>7</v>
      </c>
      <c r="P26" s="3" t="s">
        <v>30</v>
      </c>
      <c r="Q26">
        <v>579</v>
      </c>
      <c r="R26" s="3">
        <f t="shared" si="3"/>
        <v>20</v>
      </c>
      <c r="S26" s="4" t="s">
        <v>358</v>
      </c>
    </row>
    <row r="27" spans="1:19">
      <c r="L27" s="3" t="s">
        <v>1700</v>
      </c>
      <c r="M27" s="3" t="s">
        <v>1701</v>
      </c>
      <c r="N27" s="3" t="s">
        <v>1901</v>
      </c>
      <c r="Q27" s="13">
        <v>503</v>
      </c>
      <c r="R27" s="3">
        <f t="shared" si="3"/>
        <v>21</v>
      </c>
      <c r="S27" s="4" t="s">
        <v>216</v>
      </c>
    </row>
    <row r="28" spans="1:19">
      <c r="L28" s="3" t="s">
        <v>2057</v>
      </c>
      <c r="M28" s="3" t="s">
        <v>118</v>
      </c>
      <c r="N28" s="3" t="s">
        <v>1901</v>
      </c>
      <c r="Q28" s="13">
        <v>480</v>
      </c>
      <c r="R28" s="3">
        <f t="shared" si="3"/>
        <v>22</v>
      </c>
      <c r="S28" s="4" t="s">
        <v>216</v>
      </c>
    </row>
    <row r="29" spans="1:19">
      <c r="L29" s="3" t="s">
        <v>1443</v>
      </c>
      <c r="M29" s="3" t="s">
        <v>1444</v>
      </c>
      <c r="N29" s="3" t="s">
        <v>1901</v>
      </c>
      <c r="Q29" s="13">
        <v>316</v>
      </c>
      <c r="R29" s="3">
        <f t="shared" si="3"/>
        <v>24</v>
      </c>
      <c r="S29" s="4" t="s">
        <v>218</v>
      </c>
    </row>
    <row r="30" spans="1:19">
      <c r="L30" s="3" t="s">
        <v>1447</v>
      </c>
      <c r="M30" s="3" t="s">
        <v>1448</v>
      </c>
      <c r="N30" s="3" t="s">
        <v>1901</v>
      </c>
      <c r="Q30" s="13">
        <v>299</v>
      </c>
      <c r="R30" s="3">
        <f t="shared" si="3"/>
        <v>25</v>
      </c>
      <c r="S30" s="3" t="s">
        <v>218</v>
      </c>
    </row>
    <row r="35" spans="1:15">
      <c r="I35" s="4"/>
    </row>
    <row r="36" spans="1:15">
      <c r="I36" s="4"/>
    </row>
    <row r="37" spans="1:15">
      <c r="A37" s="15"/>
      <c r="B37" s="15"/>
      <c r="C37" s="15"/>
    </row>
    <row r="38" spans="1:15">
      <c r="A38" s="3" t="s">
        <v>929</v>
      </c>
      <c r="K38" s="3" t="s">
        <v>929</v>
      </c>
    </row>
    <row r="39" spans="1:15">
      <c r="A39" s="3">
        <v>1</v>
      </c>
      <c r="B39" s="3" t="s">
        <v>1449</v>
      </c>
      <c r="K39" s="3">
        <v>1</v>
      </c>
      <c r="L39" s="3" t="s">
        <v>1493</v>
      </c>
    </row>
    <row r="40" spans="1:15">
      <c r="A40" s="3">
        <v>2</v>
      </c>
      <c r="B40" s="3" t="s">
        <v>1450</v>
      </c>
      <c r="C40" s="3" t="s">
        <v>1451</v>
      </c>
      <c r="D40" s="3" t="s">
        <v>937</v>
      </c>
      <c r="E40" s="3">
        <v>32</v>
      </c>
      <c r="K40" s="3">
        <v>2</v>
      </c>
      <c r="L40" s="3" t="s">
        <v>1494</v>
      </c>
      <c r="M40" s="3" t="s">
        <v>1495</v>
      </c>
      <c r="N40" s="3" t="s">
        <v>980</v>
      </c>
      <c r="O40" s="3">
        <v>26</v>
      </c>
    </row>
    <row r="41" spans="1:15">
      <c r="A41" s="3">
        <v>3</v>
      </c>
      <c r="B41" s="3" t="s">
        <v>1452</v>
      </c>
      <c r="C41" s="3" t="s">
        <v>1453</v>
      </c>
      <c r="D41" s="3" t="s">
        <v>1454</v>
      </c>
      <c r="E41" s="3">
        <v>65</v>
      </c>
      <c r="K41" s="3">
        <v>3</v>
      </c>
      <c r="L41" s="25" t="s">
        <v>1541</v>
      </c>
      <c r="M41" s="3" t="s">
        <v>1496</v>
      </c>
      <c r="N41" s="3" t="s">
        <v>980</v>
      </c>
      <c r="O41" s="3">
        <v>35</v>
      </c>
    </row>
    <row r="42" spans="1:15">
      <c r="A42" s="3">
        <v>4</v>
      </c>
      <c r="B42" s="3" t="s">
        <v>1455</v>
      </c>
      <c r="C42" s="3" t="s">
        <v>1456</v>
      </c>
      <c r="D42" s="3" t="s">
        <v>940</v>
      </c>
      <c r="E42" s="3">
        <v>44</v>
      </c>
      <c r="K42" s="3">
        <v>4</v>
      </c>
      <c r="L42" s="25" t="s">
        <v>1497</v>
      </c>
      <c r="M42" s="3" t="s">
        <v>1498</v>
      </c>
      <c r="N42" s="3" t="s">
        <v>1499</v>
      </c>
      <c r="O42" s="3">
        <v>36</v>
      </c>
    </row>
    <row r="43" spans="1:15">
      <c r="A43" s="3">
        <v>5</v>
      </c>
      <c r="B43" s="3" t="s">
        <v>1457</v>
      </c>
      <c r="C43" s="3" t="s">
        <v>1458</v>
      </c>
      <c r="D43" s="3" t="s">
        <v>1459</v>
      </c>
      <c r="E43" s="3">
        <v>140</v>
      </c>
      <c r="K43" s="3">
        <v>5</v>
      </c>
      <c r="L43" s="25" t="s">
        <v>1500</v>
      </c>
      <c r="M43" s="3" t="s">
        <v>1501</v>
      </c>
      <c r="N43" s="3" t="s">
        <v>1502</v>
      </c>
      <c r="O43" s="3">
        <v>50</v>
      </c>
    </row>
    <row r="44" spans="1:15">
      <c r="A44" s="3">
        <v>6</v>
      </c>
      <c r="B44" s="25" t="s">
        <v>1492</v>
      </c>
      <c r="C44" s="3" t="s">
        <v>1460</v>
      </c>
      <c r="D44" s="3" t="s">
        <v>1011</v>
      </c>
      <c r="E44" s="3">
        <v>47</v>
      </c>
      <c r="K44" s="3">
        <v>6</v>
      </c>
      <c r="L44" s="3" t="s">
        <v>1503</v>
      </c>
      <c r="M44" s="3" t="s">
        <v>1504</v>
      </c>
      <c r="N44" s="3" t="s">
        <v>940</v>
      </c>
      <c r="O44" s="3">
        <v>82</v>
      </c>
    </row>
    <row r="45" spans="1:15">
      <c r="A45" s="3">
        <v>7</v>
      </c>
      <c r="B45" s="3" t="s">
        <v>1461</v>
      </c>
      <c r="C45" s="3" t="s">
        <v>1462</v>
      </c>
      <c r="D45" s="3" t="s">
        <v>989</v>
      </c>
      <c r="E45" s="3">
        <v>84</v>
      </c>
      <c r="K45" s="3">
        <v>7</v>
      </c>
      <c r="L45" s="3" t="s">
        <v>1505</v>
      </c>
      <c r="M45" s="3" t="s">
        <v>1506</v>
      </c>
      <c r="N45" s="3" t="s">
        <v>1507</v>
      </c>
      <c r="O45" s="3">
        <v>61</v>
      </c>
    </row>
    <row r="46" spans="1:15">
      <c r="A46" s="3">
        <v>8</v>
      </c>
      <c r="B46" s="3" t="s">
        <v>1463</v>
      </c>
      <c r="C46" s="3" t="s">
        <v>1464</v>
      </c>
      <c r="D46" s="3" t="s">
        <v>1465</v>
      </c>
      <c r="E46" s="3">
        <v>43</v>
      </c>
      <c r="K46" s="3">
        <v>8</v>
      </c>
      <c r="L46" s="25" t="s">
        <v>1542</v>
      </c>
      <c r="M46" s="3" t="s">
        <v>1508</v>
      </c>
      <c r="N46" s="3" t="s">
        <v>1509</v>
      </c>
      <c r="O46" s="3">
        <v>42</v>
      </c>
    </row>
    <row r="47" spans="1:15">
      <c r="A47" s="3">
        <v>9</v>
      </c>
      <c r="B47" s="3" t="s">
        <v>1466</v>
      </c>
      <c r="C47" s="3" t="s">
        <v>1467</v>
      </c>
      <c r="D47" s="3" t="s">
        <v>1016</v>
      </c>
      <c r="E47" s="3">
        <v>83</v>
      </c>
      <c r="K47" s="3">
        <v>9</v>
      </c>
      <c r="L47" s="3" t="s">
        <v>1510</v>
      </c>
      <c r="M47" s="3" t="s">
        <v>1511</v>
      </c>
      <c r="N47" s="3" t="s">
        <v>932</v>
      </c>
      <c r="O47" s="3">
        <v>158</v>
      </c>
    </row>
    <row r="48" spans="1:15">
      <c r="A48" s="3">
        <v>10</v>
      </c>
      <c r="B48" s="3" t="s">
        <v>1468</v>
      </c>
      <c r="C48" s="3" t="s">
        <v>1469</v>
      </c>
      <c r="D48" s="3" t="s">
        <v>1470</v>
      </c>
      <c r="E48" s="3">
        <v>70</v>
      </c>
      <c r="K48" s="3">
        <v>10</v>
      </c>
      <c r="L48" s="3" t="s">
        <v>1512</v>
      </c>
      <c r="M48" s="3" t="s">
        <v>1513</v>
      </c>
      <c r="N48" s="3" t="s">
        <v>931</v>
      </c>
      <c r="O48" s="3">
        <v>80</v>
      </c>
    </row>
    <row r="49" spans="1:15">
      <c r="A49" s="3">
        <v>11</v>
      </c>
      <c r="B49" s="25" t="s">
        <v>1471</v>
      </c>
      <c r="C49" s="3" t="s">
        <v>987</v>
      </c>
      <c r="D49" s="3" t="s">
        <v>1419</v>
      </c>
      <c r="E49" s="3">
        <v>27</v>
      </c>
      <c r="K49" s="3">
        <v>11</v>
      </c>
      <c r="L49" s="3" t="s">
        <v>1514</v>
      </c>
      <c r="M49" s="3" t="s">
        <v>1515</v>
      </c>
      <c r="N49" s="3" t="s">
        <v>1516</v>
      </c>
      <c r="O49" s="3">
        <v>30</v>
      </c>
    </row>
    <row r="50" spans="1:15">
      <c r="A50" s="3">
        <v>12</v>
      </c>
      <c r="B50" s="3" t="s">
        <v>1472</v>
      </c>
      <c r="C50" s="3" t="s">
        <v>1473</v>
      </c>
      <c r="D50" s="3" t="s">
        <v>1474</v>
      </c>
      <c r="E50" s="3">
        <v>24</v>
      </c>
      <c r="K50" s="3">
        <v>12</v>
      </c>
      <c r="L50" s="3" t="s">
        <v>1517</v>
      </c>
      <c r="M50" s="3" t="s">
        <v>1518</v>
      </c>
      <c r="N50" s="3" t="s">
        <v>1411</v>
      </c>
      <c r="O50" s="3">
        <v>27</v>
      </c>
    </row>
    <row r="51" spans="1:15">
      <c r="A51" s="3">
        <v>13</v>
      </c>
      <c r="B51" s="3" t="s">
        <v>1475</v>
      </c>
      <c r="C51" s="3" t="s">
        <v>1476</v>
      </c>
      <c r="D51" s="3" t="s">
        <v>1427</v>
      </c>
      <c r="E51" s="3">
        <v>34</v>
      </c>
      <c r="K51" s="3">
        <v>13</v>
      </c>
      <c r="L51" s="3" t="s">
        <v>1519</v>
      </c>
      <c r="M51" s="3" t="s">
        <v>1520</v>
      </c>
      <c r="N51" s="3" t="s">
        <v>978</v>
      </c>
      <c r="O51" s="3">
        <v>35</v>
      </c>
    </row>
    <row r="52" spans="1:15">
      <c r="A52" s="3">
        <v>14</v>
      </c>
      <c r="B52" s="3" t="s">
        <v>1477</v>
      </c>
      <c r="C52" s="3" t="s">
        <v>1478</v>
      </c>
      <c r="D52" s="3" t="s">
        <v>981</v>
      </c>
      <c r="E52" s="3">
        <v>21</v>
      </c>
      <c r="K52" s="3">
        <v>14</v>
      </c>
      <c r="L52" s="3" t="s">
        <v>1521</v>
      </c>
      <c r="M52" s="3" t="s">
        <v>1522</v>
      </c>
      <c r="N52" s="3" t="s">
        <v>1523</v>
      </c>
      <c r="O52" s="3">
        <v>60</v>
      </c>
    </row>
    <row r="53" spans="1:15">
      <c r="A53" s="3">
        <v>15</v>
      </c>
      <c r="B53" s="25" t="s">
        <v>1479</v>
      </c>
      <c r="C53" s="3" t="s">
        <v>1480</v>
      </c>
      <c r="D53" s="3" t="s">
        <v>1394</v>
      </c>
      <c r="E53" s="3">
        <v>34</v>
      </c>
      <c r="K53" s="3">
        <v>15</v>
      </c>
      <c r="L53" s="25" t="s">
        <v>1543</v>
      </c>
      <c r="M53" s="3" t="s">
        <v>1524</v>
      </c>
      <c r="N53" s="3" t="s">
        <v>947</v>
      </c>
      <c r="O53" s="3">
        <v>64</v>
      </c>
    </row>
    <row r="54" spans="1:15">
      <c r="A54" s="3">
        <v>16</v>
      </c>
      <c r="B54" s="3" t="s">
        <v>1481</v>
      </c>
      <c r="C54" s="3" t="s">
        <v>1482</v>
      </c>
      <c r="D54" s="3" t="s">
        <v>1483</v>
      </c>
      <c r="E54" s="3">
        <v>30</v>
      </c>
      <c r="K54" s="3">
        <v>16</v>
      </c>
      <c r="L54" s="3" t="s">
        <v>1525</v>
      </c>
      <c r="M54" s="3" t="s">
        <v>1526</v>
      </c>
      <c r="N54" s="3" t="s">
        <v>1527</v>
      </c>
      <c r="O54" s="3">
        <v>29</v>
      </c>
    </row>
    <row r="55" spans="1:15">
      <c r="A55" s="3">
        <v>17</v>
      </c>
      <c r="B55" s="3" t="s">
        <v>1484</v>
      </c>
      <c r="C55" s="3" t="s">
        <v>1485</v>
      </c>
      <c r="D55" s="3" t="s">
        <v>1015</v>
      </c>
      <c r="E55" s="3">
        <v>80</v>
      </c>
      <c r="K55" s="3">
        <v>17</v>
      </c>
      <c r="L55" s="3" t="s">
        <v>1528</v>
      </c>
      <c r="M55" s="3" t="s">
        <v>1529</v>
      </c>
      <c r="N55" s="3" t="s">
        <v>1530</v>
      </c>
      <c r="O55" s="3">
        <v>77</v>
      </c>
    </row>
    <row r="56" spans="1:15">
      <c r="A56" s="3">
        <v>18</v>
      </c>
      <c r="B56" s="3" t="s">
        <v>1486</v>
      </c>
      <c r="C56" s="3" t="s">
        <v>1487</v>
      </c>
      <c r="D56" s="3" t="s">
        <v>1488</v>
      </c>
      <c r="E56" s="3">
        <v>30</v>
      </c>
      <c r="K56" s="3">
        <v>18</v>
      </c>
      <c r="L56" s="3" t="s">
        <v>1531</v>
      </c>
      <c r="M56" s="3" t="s">
        <v>1532</v>
      </c>
      <c r="N56" s="3" t="s">
        <v>1533</v>
      </c>
      <c r="O56" s="3">
        <v>28</v>
      </c>
    </row>
    <row r="57" spans="1:15">
      <c r="A57" s="3">
        <v>19</v>
      </c>
      <c r="B57" s="3" t="s">
        <v>1489</v>
      </c>
      <c r="C57" s="3" t="s">
        <v>1490</v>
      </c>
      <c r="D57" s="3" t="s">
        <v>938</v>
      </c>
      <c r="E57" s="3">
        <v>36</v>
      </c>
      <c r="K57" s="3">
        <v>19</v>
      </c>
      <c r="L57" s="3" t="s">
        <v>1534</v>
      </c>
      <c r="M57" s="3" t="s">
        <v>1535</v>
      </c>
      <c r="N57" s="3" t="s">
        <v>1459</v>
      </c>
      <c r="O57" s="3">
        <v>51</v>
      </c>
    </row>
    <row r="58" spans="1:15">
      <c r="B58" s="25"/>
      <c r="C58" s="3" t="s">
        <v>1491</v>
      </c>
      <c r="D58" s="3" t="s">
        <v>967</v>
      </c>
      <c r="E58" s="3">
        <v>54</v>
      </c>
      <c r="K58" s="3">
        <v>20</v>
      </c>
      <c r="L58" s="3" t="s">
        <v>1536</v>
      </c>
      <c r="M58" s="3" t="s">
        <v>1537</v>
      </c>
      <c r="N58" s="3" t="s">
        <v>1538</v>
      </c>
      <c r="O58" s="3">
        <v>32</v>
      </c>
    </row>
    <row r="59" spans="1:15">
      <c r="E59" s="3">
        <v>978</v>
      </c>
      <c r="M59" s="3" t="s">
        <v>1539</v>
      </c>
      <c r="N59" s="3" t="s">
        <v>1540</v>
      </c>
      <c r="O59" s="3">
        <v>22</v>
      </c>
    </row>
    <row r="60" spans="1:15">
      <c r="O60" s="3">
        <v>1025</v>
      </c>
    </row>
  </sheetData>
  <sortState ref="K2:S15">
    <sortCondition descending="1" ref="Q2:Q1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1"/>
  <sheetViews>
    <sheetView zoomScaleNormal="100" workbookViewId="0">
      <selection activeCell="K7" sqref="K7"/>
    </sheetView>
  </sheetViews>
  <sheetFormatPr baseColWidth="10" defaultColWidth="11" defaultRowHeight="15"/>
  <cols>
    <col min="1" max="1" width="8.7109375" style="11" bestFit="1" customWidth="1"/>
    <col min="2" max="2" width="20.7109375" style="11" bestFit="1" customWidth="1"/>
    <col min="3" max="3" width="13.28515625" style="11" bestFit="1" customWidth="1"/>
    <col min="4" max="4" width="5.28515625" style="11" bestFit="1" customWidth="1"/>
    <col min="5" max="5" width="4" style="11" bestFit="1" customWidth="1"/>
    <col min="6" max="6" width="5.5703125" style="11" bestFit="1" customWidth="1"/>
    <col min="7" max="7" width="4" style="11" bestFit="1" customWidth="1"/>
    <col min="8" max="8" width="7.5703125" style="11" bestFit="1" customWidth="1"/>
    <col min="9" max="9" width="6.7109375" style="11" bestFit="1" customWidth="1"/>
    <col min="10" max="10" width="7.42578125" style="11" customWidth="1"/>
    <col min="11" max="11" width="8.7109375" style="11" bestFit="1" customWidth="1"/>
    <col min="12" max="12" width="20.7109375" style="11" bestFit="1" customWidth="1"/>
    <col min="13" max="13" width="13.5703125" style="11" bestFit="1" customWidth="1"/>
    <col min="14" max="14" width="5.28515625" style="11" bestFit="1" customWidth="1"/>
    <col min="15" max="15" width="5" style="11" bestFit="1" customWidth="1"/>
    <col min="16" max="16" width="5.5703125" style="11" bestFit="1" customWidth="1"/>
    <col min="17" max="17" width="5" style="11" bestFit="1" customWidth="1"/>
    <col min="18" max="18" width="7.5703125" style="11" bestFit="1" customWidth="1"/>
    <col min="19" max="19" width="6.7109375" style="11" bestFit="1" customWidth="1"/>
    <col min="20" max="20" width="6.42578125" style="11" customWidth="1"/>
    <col min="21" max="21" width="10.140625" style="11" bestFit="1" customWidth="1"/>
    <col min="22" max="22" width="3.5703125" style="11" bestFit="1" customWidth="1"/>
    <col min="23" max="23" width="3" style="11" bestFit="1" customWidth="1"/>
    <col min="24" max="16384" width="11" style="11"/>
  </cols>
  <sheetData>
    <row r="1" spans="1:2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862</v>
      </c>
      <c r="G1" s="20">
        <v>957</v>
      </c>
      <c r="H1" s="21">
        <v>42618</v>
      </c>
      <c r="I1" s="11" t="s">
        <v>861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862</v>
      </c>
      <c r="Q1" s="20">
        <v>1012</v>
      </c>
      <c r="R1" s="21">
        <v>42625</v>
      </c>
      <c r="S1" s="11" t="s">
        <v>861</v>
      </c>
      <c r="U1" s="11" t="s">
        <v>864</v>
      </c>
    </row>
    <row r="2" spans="1:23">
      <c r="A2" s="11">
        <v>6013441</v>
      </c>
      <c r="B2" s="11" t="str">
        <f>VLOOKUP(A2,Joueurs!$A:$F,2,FALSE)</f>
        <v>FRAITEUR</v>
      </c>
      <c r="C2" s="11" t="str">
        <f>VLOOKUP(A2,Joueurs!$A:$F,3,FALSE)</f>
        <v>Paul</v>
      </c>
      <c r="D2" s="11" t="str">
        <f>VLOOKUP(A2,Joueurs!$A:$F,6,FALSE)</f>
        <v>BRA</v>
      </c>
      <c r="E2" s="11" t="str">
        <f>VLOOKUP(A2,Joueurs!$A:$F,4,FALSE)</f>
        <v>S</v>
      </c>
      <c r="F2" s="11" t="str">
        <f>VLOOKUP(A2,Joueurs!$A:$F,5,FALSE)</f>
        <v>1A</v>
      </c>
      <c r="G2" s="20">
        <v>955</v>
      </c>
      <c r="H2" s="11">
        <f>RANK(G2,G$2:G$69,0)</f>
        <v>1</v>
      </c>
      <c r="I2" s="4" t="s">
        <v>174</v>
      </c>
      <c r="K2" s="11">
        <v>6013441</v>
      </c>
      <c r="L2" s="11" t="str">
        <f>VLOOKUP(K2,Joueurs!$A:$F,2,FALSE)</f>
        <v>FRAITEUR</v>
      </c>
      <c r="M2" s="11" t="str">
        <f>VLOOKUP(K2,Joueurs!$A:$F,3,FALSE)</f>
        <v>Paul</v>
      </c>
      <c r="N2" s="11" t="str">
        <f>VLOOKUP(K2,Joueurs!$A:$F,6,FALSE)</f>
        <v>BRA</v>
      </c>
      <c r="O2" s="11" t="str">
        <f>VLOOKUP(K2,Joueurs!$A:$F,4,FALSE)</f>
        <v>S</v>
      </c>
      <c r="P2" s="11" t="str">
        <f>VLOOKUP(K2,Joueurs!$A:$F,5,FALSE)</f>
        <v>1A</v>
      </c>
      <c r="Q2" s="20">
        <v>1009</v>
      </c>
      <c r="R2" s="11">
        <f>RANK(Q2,Q$2:Q$69,0)</f>
        <v>1</v>
      </c>
      <c r="S2" s="4" t="s">
        <v>174</v>
      </c>
      <c r="U2" s="11" t="s">
        <v>197</v>
      </c>
      <c r="V2" s="3" t="s">
        <v>1544</v>
      </c>
      <c r="W2">
        <f>COUNTIF(I$2:$I70,U2)+COUNTIF(S$2:$S70,U2)</f>
        <v>38</v>
      </c>
    </row>
    <row r="3" spans="1:23">
      <c r="A3" s="11">
        <v>6037725</v>
      </c>
      <c r="B3" s="11" t="str">
        <f>VLOOKUP(A3,Joueurs!$A:$F,2,FALSE)</f>
        <v>SPLINGARD</v>
      </c>
      <c r="C3" s="11" t="str">
        <f>VLOOKUP(A3,Joueurs!$A:$F,3,FALSE)</f>
        <v>Christine</v>
      </c>
      <c r="D3" s="11" t="str">
        <f>VLOOKUP(A3,Joueurs!$A:$F,6,FALSE)</f>
        <v>BRA</v>
      </c>
      <c r="E3" s="11" t="str">
        <f>VLOOKUP(A3,Joueurs!$A:$F,4,FALSE)</f>
        <v>S</v>
      </c>
      <c r="F3" s="11" t="str">
        <f>VLOOKUP(A3,Joueurs!$A:$F,5,FALSE)</f>
        <v>3B</v>
      </c>
      <c r="G3" s="20">
        <v>955</v>
      </c>
      <c r="H3" s="11">
        <f t="shared" ref="H3:H66" si="0">RANK(G3,G$2:G$69,0)</f>
        <v>1</v>
      </c>
      <c r="I3" s="4" t="s">
        <v>174</v>
      </c>
      <c r="K3" s="11">
        <v>6000153</v>
      </c>
      <c r="L3" s="11" t="str">
        <f>VLOOKUP(K3,Joueurs!$A:$F,2,FALSE)</f>
        <v>STAUDT</v>
      </c>
      <c r="M3" s="11" t="str">
        <f>VLOOKUP(K3,Joueurs!$A:$F,3,FALSE)</f>
        <v>Jacques</v>
      </c>
      <c r="N3" s="11" t="str">
        <f>VLOOKUP(K3,Joueurs!$A:$F,6,FALSE)</f>
        <v>MJA</v>
      </c>
      <c r="O3" s="11" t="str">
        <f>VLOOKUP(K3,Joueurs!$A:$F,4,FALSE)</f>
        <v>D</v>
      </c>
      <c r="P3" s="11" t="str">
        <f>VLOOKUP(K3,Joueurs!$A:$F,5,FALSE)</f>
        <v>4A</v>
      </c>
      <c r="Q3" s="20">
        <v>983</v>
      </c>
      <c r="R3" s="11">
        <f t="shared" ref="R3:R66" si="1">RANK(Q3,Q$2:Q$69,0)</f>
        <v>2</v>
      </c>
      <c r="S3" s="4" t="s">
        <v>264</v>
      </c>
      <c r="U3" s="11" t="s">
        <v>144</v>
      </c>
      <c r="V3" s="3" t="s">
        <v>865</v>
      </c>
      <c r="W3">
        <f>COUNTIF(I$2:$I70,U3)+COUNTIF(S$2:$S70,U3)</f>
        <v>14</v>
      </c>
    </row>
    <row r="4" spans="1:23">
      <c r="A4" s="11">
        <v>6010049</v>
      </c>
      <c r="B4" s="11" t="str">
        <f>VLOOKUP(A4,Joueurs!$A:$F,2,FALSE)</f>
        <v>TRICNAUX</v>
      </c>
      <c r="C4" s="11" t="str">
        <f>VLOOKUP(A4,Joueurs!$A:$F,3,FALSE)</f>
        <v>André</v>
      </c>
      <c r="D4" s="11" t="str">
        <f>VLOOKUP(A4,Joueurs!$A:$F,6,FALSE)</f>
        <v>BRA</v>
      </c>
      <c r="E4" s="11" t="str">
        <f>VLOOKUP(A4,Joueurs!$A:$F,4,FALSE)</f>
        <v>S</v>
      </c>
      <c r="F4" s="11" t="str">
        <f>VLOOKUP(A4,Joueurs!$A:$F,5,FALSE)</f>
        <v>1B</v>
      </c>
      <c r="G4" s="20">
        <v>936</v>
      </c>
      <c r="H4" s="11">
        <f t="shared" si="0"/>
        <v>3</v>
      </c>
      <c r="I4" s="4" t="s">
        <v>174</v>
      </c>
      <c r="K4" s="11">
        <v>8090005</v>
      </c>
      <c r="L4" s="11" t="str">
        <f>VLOOKUP(K4,Joueurs!$A:$F,2,FALSE)</f>
        <v>EZOR</v>
      </c>
      <c r="M4" s="11" t="str">
        <f>VLOOKUP(K4,Joueurs!$A:$F,3,FALSE)</f>
        <v>Kwasi</v>
      </c>
      <c r="N4" s="11" t="str">
        <f>VLOOKUP(K4,Joueurs!$A:$F,6,FALSE)</f>
        <v>BRA</v>
      </c>
      <c r="O4" s="11" t="str">
        <f>VLOOKUP(K4,Joueurs!$A:$F,4,FALSE)</f>
        <v>S</v>
      </c>
      <c r="P4" s="11" t="str">
        <f>VLOOKUP(K4,Joueurs!$A:$F,5,FALSE)</f>
        <v>2B</v>
      </c>
      <c r="Q4" s="20">
        <v>950</v>
      </c>
      <c r="R4" s="11">
        <f t="shared" si="1"/>
        <v>3</v>
      </c>
      <c r="S4" s="4" t="s">
        <v>174</v>
      </c>
      <c r="U4" s="11" t="s">
        <v>232</v>
      </c>
      <c r="V4" s="3" t="s">
        <v>865</v>
      </c>
      <c r="W4">
        <f>COUNTIF(I$2:$I71,U4)+COUNTIF(S$2:$S71,U4)</f>
        <v>15</v>
      </c>
    </row>
    <row r="5" spans="1:23">
      <c r="A5" s="11">
        <v>6035964</v>
      </c>
      <c r="B5" s="11" t="str">
        <f>VLOOKUP(A5,Joueurs!$A:$F,2,FALSE)</f>
        <v>LAUTE</v>
      </c>
      <c r="C5" s="11" t="str">
        <f>VLOOKUP(A5,Joueurs!$A:$F,3,FALSE)</f>
        <v>Serge</v>
      </c>
      <c r="D5" s="11" t="str">
        <f>VLOOKUP(A5,Joueurs!$A:$F,6,FALSE)</f>
        <v>GIB</v>
      </c>
      <c r="E5" s="11" t="str">
        <f>VLOOKUP(A5,Joueurs!$A:$F,4,FALSE)</f>
        <v>S</v>
      </c>
      <c r="F5" s="11" t="str">
        <f>VLOOKUP(A5,Joueurs!$A:$F,5,FALSE)</f>
        <v>4A</v>
      </c>
      <c r="G5" s="20">
        <v>932</v>
      </c>
      <c r="H5" s="11">
        <f t="shared" si="0"/>
        <v>4</v>
      </c>
      <c r="I5" s="5" t="s">
        <v>197</v>
      </c>
      <c r="K5" s="11">
        <v>6010049</v>
      </c>
      <c r="L5" s="11" t="str">
        <f>VLOOKUP(K5,Joueurs!$A:$F,2,FALSE)</f>
        <v>TRICNAUX</v>
      </c>
      <c r="M5" s="11" t="str">
        <f>VLOOKUP(K5,Joueurs!$A:$F,3,FALSE)</f>
        <v>André</v>
      </c>
      <c r="N5" s="11" t="str">
        <f>VLOOKUP(K5,Joueurs!$A:$F,6,FALSE)</f>
        <v>BRA</v>
      </c>
      <c r="O5" s="11" t="str">
        <f>VLOOKUP(K5,Joueurs!$A:$F,4,FALSE)</f>
        <v>S</v>
      </c>
      <c r="P5" s="11" t="str">
        <f>VLOOKUP(K5,Joueurs!$A:$F,5,FALSE)</f>
        <v>1B</v>
      </c>
      <c r="Q5" s="20">
        <v>946</v>
      </c>
      <c r="R5" s="11">
        <f t="shared" si="1"/>
        <v>4</v>
      </c>
      <c r="S5" s="4" t="s">
        <v>174</v>
      </c>
      <c r="U5" s="11" t="s">
        <v>174</v>
      </c>
      <c r="V5" s="3" t="s">
        <v>865</v>
      </c>
      <c r="W5">
        <f>COUNTIF(I$2:$I72,U5)+COUNTIF(S$2:$S71,U5)</f>
        <v>38</v>
      </c>
    </row>
    <row r="6" spans="1:23">
      <c r="A6" s="11">
        <v>6025245</v>
      </c>
      <c r="B6" s="11" t="str">
        <f>VLOOKUP(A6,Joueurs!$A:$F,2,FALSE)</f>
        <v>VAN VYVE</v>
      </c>
      <c r="C6" s="11" t="str">
        <f>VLOOKUP(A6,Joueurs!$A:$F,3,FALSE)</f>
        <v>Benoît</v>
      </c>
      <c r="D6" s="11" t="str">
        <f>VLOOKUP(A6,Joueurs!$A:$F,6,FALSE)</f>
        <v>MJA</v>
      </c>
      <c r="E6" s="11" t="str">
        <f>VLOOKUP(A6,Joueurs!$A:$F,4,FALSE)</f>
        <v>S</v>
      </c>
      <c r="F6" s="11" t="str">
        <f>VLOOKUP(A6,Joueurs!$A:$F,5,FALSE)</f>
        <v>2B</v>
      </c>
      <c r="G6" s="20">
        <v>932</v>
      </c>
      <c r="H6" s="11">
        <f t="shared" si="0"/>
        <v>4</v>
      </c>
      <c r="I6" s="4" t="s">
        <v>264</v>
      </c>
      <c r="K6" s="11">
        <v>6002476</v>
      </c>
      <c r="L6" s="11" t="str">
        <f>VLOOKUP(K6,Joueurs!$A:$F,2,FALSE)</f>
        <v>BOSSE</v>
      </c>
      <c r="M6" s="11" t="str">
        <f>VLOOKUP(K6,Joueurs!$A:$F,3,FALSE)</f>
        <v>Jean-Claude</v>
      </c>
      <c r="N6" s="11" t="str">
        <f>VLOOKUP(K6,Joueurs!$A:$F,6,FALSE)</f>
        <v>BRA</v>
      </c>
      <c r="O6" s="11" t="str">
        <f>VLOOKUP(K6,Joueurs!$A:$F,4,FALSE)</f>
        <v>V</v>
      </c>
      <c r="P6" s="11" t="str">
        <f>VLOOKUP(K6,Joueurs!$A:$F,5,FALSE)</f>
        <v>1B</v>
      </c>
      <c r="Q6" s="20">
        <v>910</v>
      </c>
      <c r="R6" s="11">
        <f t="shared" si="1"/>
        <v>5</v>
      </c>
      <c r="S6" s="4" t="s">
        <v>174</v>
      </c>
      <c r="U6" s="11" t="s">
        <v>264</v>
      </c>
      <c r="V6" s="3" t="s">
        <v>865</v>
      </c>
      <c r="W6">
        <f>COUNTIF(I$2:$I73,U6)+COUNTIF(S$2:$S73,U6)</f>
        <v>28</v>
      </c>
    </row>
    <row r="7" spans="1:23">
      <c r="A7" s="11">
        <v>6042538</v>
      </c>
      <c r="B7" s="11" t="str">
        <f>VLOOKUP(A7,Joueurs!$A:$F,2,FALSE)</f>
        <v>HAINAUT</v>
      </c>
      <c r="C7" s="11" t="str">
        <f>VLOOKUP(A7,Joueurs!$A:$F,3,FALSE)</f>
        <v>Marie-Line</v>
      </c>
      <c r="D7" s="11" t="str">
        <f>VLOOKUP(A7,Joueurs!$A:$F,6,FALSE)</f>
        <v>GIB</v>
      </c>
      <c r="E7" s="11" t="str">
        <f>VLOOKUP(A7,Joueurs!$A:$F,4,FALSE)</f>
        <v>S</v>
      </c>
      <c r="F7" s="11" t="str">
        <f>VLOOKUP(A7,Joueurs!$A:$F,5,FALSE)</f>
        <v>3A</v>
      </c>
      <c r="G7" s="20">
        <v>919</v>
      </c>
      <c r="H7" s="11">
        <f t="shared" si="0"/>
        <v>6</v>
      </c>
      <c r="I7" s="4" t="s">
        <v>197</v>
      </c>
      <c r="K7" s="11">
        <v>6008558</v>
      </c>
      <c r="L7" s="11" t="str">
        <f>VLOOKUP(K7,Joueurs!$A:$F,2,FALSE)</f>
        <v>VAN ASSCHE</v>
      </c>
      <c r="M7" s="11" t="str">
        <f>VLOOKUP(K7,Joueurs!$A:$F,3,FALSE)</f>
        <v>Stéphane</v>
      </c>
      <c r="N7" s="11" t="str">
        <f>VLOOKUP(K7,Joueurs!$A:$F,6,FALSE)</f>
        <v>BRA</v>
      </c>
      <c r="O7" s="11" t="str">
        <f>VLOOKUP(K7,Joueurs!$A:$F,4,FALSE)</f>
        <v>S</v>
      </c>
      <c r="P7" s="11" t="str">
        <f>VLOOKUP(K7,Joueurs!$A:$F,5,FALSE)</f>
        <v>4D</v>
      </c>
      <c r="Q7" s="20">
        <v>892</v>
      </c>
      <c r="R7" s="11">
        <f t="shared" si="1"/>
        <v>6</v>
      </c>
      <c r="S7" s="4" t="s">
        <v>174</v>
      </c>
    </row>
    <row r="8" spans="1:23">
      <c r="A8" s="11">
        <v>6040327</v>
      </c>
      <c r="B8" s="11" t="str">
        <f>VLOOKUP(A8,Joueurs!$A:$F,2,FALSE)</f>
        <v>MEO</v>
      </c>
      <c r="C8" s="11" t="str">
        <f>VLOOKUP(A8,Joueurs!$A:$F,3,FALSE)</f>
        <v>Mario</v>
      </c>
      <c r="D8" s="11" t="str">
        <f>VLOOKUP(A8,Joueurs!$A:$F,6,FALSE)</f>
        <v>GIB</v>
      </c>
      <c r="E8" s="11" t="str">
        <f>VLOOKUP(A8,Joueurs!$A:$F,4,FALSE)</f>
        <v>V</v>
      </c>
      <c r="F8" s="11" t="str">
        <f>VLOOKUP(A8,Joueurs!$A:$F,5,FALSE)</f>
        <v>4A</v>
      </c>
      <c r="G8" s="20">
        <v>893</v>
      </c>
      <c r="H8" s="11">
        <f t="shared" si="0"/>
        <v>7</v>
      </c>
      <c r="I8" s="5" t="s">
        <v>197</v>
      </c>
      <c r="K8" s="11">
        <v>6040957</v>
      </c>
      <c r="L8" s="11" t="str">
        <f>VLOOKUP(K8,Joueurs!$A:$F,2,FALSE)</f>
        <v>RACETTE</v>
      </c>
      <c r="M8" s="11" t="str">
        <f>VLOOKUP(K8,Joueurs!$A:$F,3,FALSE)</f>
        <v>Stéphanie</v>
      </c>
      <c r="N8" s="11" t="str">
        <f>VLOOKUP(K8,Joueurs!$A:$F,6,FALSE)</f>
        <v>BRA</v>
      </c>
      <c r="O8" s="11" t="str">
        <f>VLOOKUP(K8,Joueurs!$A:$F,4,FALSE)</f>
        <v>S</v>
      </c>
      <c r="P8" s="11" t="str">
        <f>VLOOKUP(K8,Joueurs!$A:$F,5,FALSE)</f>
        <v>4D</v>
      </c>
      <c r="Q8" s="20">
        <v>890</v>
      </c>
      <c r="R8" s="11">
        <f t="shared" si="1"/>
        <v>7</v>
      </c>
      <c r="S8" s="4" t="s">
        <v>174</v>
      </c>
    </row>
    <row r="9" spans="1:23">
      <c r="A9" s="11">
        <v>6040957</v>
      </c>
      <c r="B9" s="11" t="str">
        <f>VLOOKUP(A9,Joueurs!$A:$F,2,FALSE)</f>
        <v>RACETTE</v>
      </c>
      <c r="C9" s="11" t="str">
        <f>VLOOKUP(A9,Joueurs!$A:$F,3,FALSE)</f>
        <v>Stéphanie</v>
      </c>
      <c r="D9" s="11" t="str">
        <f>VLOOKUP(A9,Joueurs!$A:$F,6,FALSE)</f>
        <v>BRA</v>
      </c>
      <c r="E9" s="11" t="str">
        <f>VLOOKUP(A9,Joueurs!$A:$F,4,FALSE)</f>
        <v>S</v>
      </c>
      <c r="F9" s="11" t="str">
        <f>VLOOKUP(A9,Joueurs!$A:$F,5,FALSE)</f>
        <v>4D</v>
      </c>
      <c r="G9" s="20">
        <v>889</v>
      </c>
      <c r="H9" s="11">
        <f t="shared" si="0"/>
        <v>8</v>
      </c>
      <c r="I9" s="4" t="s">
        <v>174</v>
      </c>
      <c r="K9" s="11">
        <v>6025245</v>
      </c>
      <c r="L9" s="11" t="str">
        <f>VLOOKUP(K9,Joueurs!$A:$F,2,FALSE)</f>
        <v>VAN VYVE</v>
      </c>
      <c r="M9" s="11" t="str">
        <f>VLOOKUP(K9,Joueurs!$A:$F,3,FALSE)</f>
        <v>Benoît</v>
      </c>
      <c r="N9" s="11" t="str">
        <f>VLOOKUP(K9,Joueurs!$A:$F,6,FALSE)</f>
        <v>MJA</v>
      </c>
      <c r="O9" s="11" t="str">
        <f>VLOOKUP(K9,Joueurs!$A:$F,4,FALSE)</f>
        <v>S</v>
      </c>
      <c r="P9" s="11" t="str">
        <f>VLOOKUP(K9,Joueurs!$A:$F,5,FALSE)</f>
        <v>2B</v>
      </c>
      <c r="Q9" s="20">
        <v>890</v>
      </c>
      <c r="R9" s="11">
        <f t="shared" si="1"/>
        <v>7</v>
      </c>
      <c r="S9" s="4" t="s">
        <v>264</v>
      </c>
    </row>
    <row r="10" spans="1:23">
      <c r="A10" s="11">
        <v>6023067</v>
      </c>
      <c r="B10" s="11" t="str">
        <f>VLOOKUP(A10,Joueurs!$A:$F,2,FALSE)</f>
        <v>ZANOTTO</v>
      </c>
      <c r="C10" s="11" t="str">
        <f>VLOOKUP(A10,Joueurs!$A:$F,3,FALSE)</f>
        <v>Renzo</v>
      </c>
      <c r="D10" s="11" t="str">
        <f>VLOOKUP(A10,Joueurs!$A:$F,6,FALSE)</f>
        <v>ROY</v>
      </c>
      <c r="E10" s="11" t="str">
        <f>VLOOKUP(A10,Joueurs!$A:$F,4,FALSE)</f>
        <v>V</v>
      </c>
      <c r="F10" s="11" t="str">
        <f>VLOOKUP(A10,Joueurs!$A:$F,5,FALSE)</f>
        <v>3B</v>
      </c>
      <c r="G10" s="20">
        <v>889</v>
      </c>
      <c r="H10" s="11">
        <f t="shared" si="0"/>
        <v>8</v>
      </c>
      <c r="I10" s="4" t="s">
        <v>197</v>
      </c>
      <c r="K10" s="11">
        <v>6037725</v>
      </c>
      <c r="L10" s="11" t="str">
        <f>VLOOKUP(K10,Joueurs!$A:$F,2,FALSE)</f>
        <v>SPLINGARD</v>
      </c>
      <c r="M10" s="11" t="str">
        <f>VLOOKUP(K10,Joueurs!$A:$F,3,FALSE)</f>
        <v>Christine</v>
      </c>
      <c r="N10" s="11" t="str">
        <f>VLOOKUP(K10,Joueurs!$A:$F,6,FALSE)</f>
        <v>BRA</v>
      </c>
      <c r="O10" s="11" t="str">
        <f>VLOOKUP(K10,Joueurs!$A:$F,4,FALSE)</f>
        <v>S</v>
      </c>
      <c r="P10" s="11" t="str">
        <f>VLOOKUP(K10,Joueurs!$A:$F,5,FALSE)</f>
        <v>3B</v>
      </c>
      <c r="Q10" s="20">
        <v>883</v>
      </c>
      <c r="R10" s="11">
        <f t="shared" si="1"/>
        <v>9</v>
      </c>
      <c r="S10" s="4" t="s">
        <v>174</v>
      </c>
    </row>
    <row r="11" spans="1:23">
      <c r="A11" s="11">
        <v>6015325</v>
      </c>
      <c r="B11" s="11" t="str">
        <f>VLOOKUP(A11,Joueurs!$A:$F,2,FALSE)</f>
        <v>NIEHE</v>
      </c>
      <c r="C11" s="11" t="str">
        <f>VLOOKUP(A11,Joueurs!$A:$F,3,FALSE)</f>
        <v>Marie-Luc</v>
      </c>
      <c r="D11" s="11" t="str">
        <f>VLOOKUP(A11,Joueurs!$A:$F,6,FALSE)</f>
        <v>GIB</v>
      </c>
      <c r="E11" s="11" t="str">
        <f>VLOOKUP(A11,Joueurs!$A:$F,4,FALSE)</f>
        <v>D</v>
      </c>
      <c r="F11" s="11" t="str">
        <f>VLOOKUP(A11,Joueurs!$A:$F,5,FALSE)</f>
        <v>5A</v>
      </c>
      <c r="G11" s="20">
        <v>888</v>
      </c>
      <c r="H11" s="11">
        <f t="shared" si="0"/>
        <v>10</v>
      </c>
      <c r="I11" s="4" t="s">
        <v>197</v>
      </c>
      <c r="K11" s="11">
        <v>6001128</v>
      </c>
      <c r="L11" s="11" t="str">
        <f>VLOOKUP(K11,Joueurs!$A:$F,2,FALSE)</f>
        <v>VANDERVAEREN</v>
      </c>
      <c r="M11" s="11" t="str">
        <f>VLOOKUP(K11,Joueurs!$A:$F,3,FALSE)</f>
        <v>Claude</v>
      </c>
      <c r="N11" s="11" t="str">
        <f>VLOOKUP(K11,Joueurs!$A:$F,6,FALSE)</f>
        <v>MJA</v>
      </c>
      <c r="O11" s="11" t="str">
        <f>VLOOKUP(K11,Joueurs!$A:$F,4,FALSE)</f>
        <v>V</v>
      </c>
      <c r="P11" s="11" t="str">
        <f>VLOOKUP(K11,Joueurs!$A:$F,5,FALSE)</f>
        <v>3A</v>
      </c>
      <c r="Q11" s="20">
        <v>863</v>
      </c>
      <c r="R11" s="11">
        <f t="shared" si="1"/>
        <v>10</v>
      </c>
      <c r="S11" s="4" t="s">
        <v>264</v>
      </c>
    </row>
    <row r="12" spans="1:23">
      <c r="A12" s="11">
        <v>6045669</v>
      </c>
      <c r="B12" s="11" t="str">
        <f>VLOOKUP(A12,Joueurs!$A:$F,2,FALSE)</f>
        <v>VANHESE</v>
      </c>
      <c r="C12" s="11" t="str">
        <f>VLOOKUP(A12,Joueurs!$A:$F,3,FALSE)</f>
        <v>Chantal</v>
      </c>
      <c r="D12" s="11" t="str">
        <f>VLOOKUP(A12,Joueurs!$A:$F,6,FALSE)</f>
        <v>BRA</v>
      </c>
      <c r="E12" s="11" t="str">
        <f>VLOOKUP(A12,Joueurs!$A:$F,4,FALSE)</f>
        <v>S</v>
      </c>
      <c r="F12" s="11" t="str">
        <f>VLOOKUP(A12,Joueurs!$A:$F,5,FALSE)</f>
        <v>4B</v>
      </c>
      <c r="G12" s="20">
        <v>887</v>
      </c>
      <c r="H12" s="11">
        <f t="shared" si="0"/>
        <v>11</v>
      </c>
      <c r="I12" s="4" t="s">
        <v>174</v>
      </c>
      <c r="K12" s="11">
        <v>6001117</v>
      </c>
      <c r="L12" s="11" t="str">
        <f>VLOOKUP(K12,Joueurs!$A:$F,2,FALSE)</f>
        <v>ROELANDT</v>
      </c>
      <c r="M12" s="11" t="str">
        <f>VLOOKUP(K12,Joueurs!$A:$F,3,FALSE)</f>
        <v>Philippe</v>
      </c>
      <c r="N12" s="11" t="str">
        <f>VLOOKUP(K12,Joueurs!$A:$F,6,FALSE)</f>
        <v>MJA</v>
      </c>
      <c r="O12" s="11" t="str">
        <f>VLOOKUP(K12,Joueurs!$A:$F,4,FALSE)</f>
        <v>V</v>
      </c>
      <c r="P12" s="11" t="str">
        <f>VLOOKUP(K12,Joueurs!$A:$F,5,FALSE)</f>
        <v>3A</v>
      </c>
      <c r="Q12" s="20">
        <v>854</v>
      </c>
      <c r="R12" s="11">
        <f t="shared" si="1"/>
        <v>11</v>
      </c>
      <c r="S12" s="4" t="s">
        <v>264</v>
      </c>
    </row>
    <row r="13" spans="1:23">
      <c r="A13" s="11">
        <v>6036265</v>
      </c>
      <c r="B13" s="11" t="str">
        <f>VLOOKUP(A13,Joueurs!$A:$F,2,FALSE)</f>
        <v>BELUCCHI</v>
      </c>
      <c r="C13" s="11" t="str">
        <f>VLOOKUP(A13,Joueurs!$A:$F,3,FALSE)</f>
        <v>Monique</v>
      </c>
      <c r="D13" s="11" t="str">
        <f>VLOOKUP(A13,Joueurs!$A:$F,6,FALSE)</f>
        <v>GIB</v>
      </c>
      <c r="E13" s="11" t="str">
        <f>VLOOKUP(A13,Joueurs!$A:$F,4,FALSE)</f>
        <v>V</v>
      </c>
      <c r="F13" s="11" t="str">
        <f>VLOOKUP(A13,Joueurs!$A:$F,5,FALSE)</f>
        <v>4B</v>
      </c>
      <c r="G13" s="20">
        <v>885</v>
      </c>
      <c r="H13" s="11">
        <f t="shared" si="0"/>
        <v>12</v>
      </c>
      <c r="I13" s="5" t="s">
        <v>197</v>
      </c>
      <c r="K13" s="11">
        <v>6038882</v>
      </c>
      <c r="L13" s="11" t="str">
        <f>VLOOKUP(K13,Joueurs!$A:$F,2,FALSE)</f>
        <v>GUERIN</v>
      </c>
      <c r="M13" s="11" t="str">
        <f>VLOOKUP(K13,Joueurs!$A:$F,3,FALSE)</f>
        <v>Sabine</v>
      </c>
      <c r="N13" s="11" t="str">
        <f>VLOOKUP(K13,Joueurs!$A:$F,6,FALSE)</f>
        <v>GIB</v>
      </c>
      <c r="O13" s="11" t="str">
        <f>VLOOKUP(K13,Joueurs!$A:$F,4,FALSE)</f>
        <v>S</v>
      </c>
      <c r="P13" s="11" t="str">
        <f>VLOOKUP(K13,Joueurs!$A:$F,5,FALSE)</f>
        <v>4A</v>
      </c>
      <c r="Q13" s="20">
        <v>838</v>
      </c>
      <c r="R13" s="11">
        <f t="shared" si="1"/>
        <v>12</v>
      </c>
      <c r="S13" s="4" t="s">
        <v>197</v>
      </c>
    </row>
    <row r="14" spans="1:23">
      <c r="A14" s="11">
        <v>6039183</v>
      </c>
      <c r="B14" s="11" t="str">
        <f>VLOOKUP(A14,Joueurs!$A:$F,2,FALSE)</f>
        <v>TOUSSAINT</v>
      </c>
      <c r="C14" s="11" t="str">
        <f>VLOOKUP(A14,Joueurs!$A:$F,3,FALSE)</f>
        <v>Alain</v>
      </c>
      <c r="D14" s="11" t="str">
        <f>VLOOKUP(A14,Joueurs!$A:$F,6,FALSE)</f>
        <v>SON</v>
      </c>
      <c r="E14" s="11" t="str">
        <f>VLOOKUP(A14,Joueurs!$A:$F,4,FALSE)</f>
        <v>S</v>
      </c>
      <c r="F14" s="11" t="str">
        <f>VLOOKUP(A14,Joueurs!$A:$F,5,FALSE)</f>
        <v>2B</v>
      </c>
      <c r="G14" s="20">
        <v>885</v>
      </c>
      <c r="H14" s="11">
        <f t="shared" si="0"/>
        <v>12</v>
      </c>
      <c r="I14" s="4" t="s">
        <v>197</v>
      </c>
      <c r="K14" s="11">
        <v>6002972</v>
      </c>
      <c r="L14" s="11" t="str">
        <f>VLOOKUP(K14,Joueurs!$A:$F,2,FALSE)</f>
        <v>CHAMPAGNE</v>
      </c>
      <c r="M14" s="11" t="str">
        <f>VLOOKUP(K14,Joueurs!$A:$F,3,FALSE)</f>
        <v>Jean</v>
      </c>
      <c r="N14" s="11" t="str">
        <f>VLOOKUP(K14,Joueurs!$A:$F,6,FALSE)</f>
        <v>ACJ</v>
      </c>
      <c r="O14" s="11" t="str">
        <f>VLOOKUP(K14,Joueurs!$A:$F,4,FALSE)</f>
        <v>D</v>
      </c>
      <c r="P14" s="11" t="str">
        <f>VLOOKUP(K14,Joueurs!$A:$F,5,FALSE)</f>
        <v>3B</v>
      </c>
      <c r="Q14" s="20">
        <v>834</v>
      </c>
      <c r="R14" s="11">
        <f t="shared" si="1"/>
        <v>13</v>
      </c>
      <c r="S14" s="4" t="s">
        <v>144</v>
      </c>
    </row>
    <row r="15" spans="1:23">
      <c r="A15" s="11">
        <v>6002476</v>
      </c>
      <c r="B15" s="11" t="str">
        <f>VLOOKUP(A15,Joueurs!$A:$F,2,FALSE)</f>
        <v>BOSSE</v>
      </c>
      <c r="C15" s="11" t="str">
        <f>VLOOKUP(A15,Joueurs!$A:$F,3,FALSE)</f>
        <v>Jean-Claude</v>
      </c>
      <c r="D15" s="11" t="str">
        <f>VLOOKUP(A15,Joueurs!$A:$F,6,FALSE)</f>
        <v>BRA</v>
      </c>
      <c r="E15" s="11" t="str">
        <f>VLOOKUP(A15,Joueurs!$A:$F,4,FALSE)</f>
        <v>V</v>
      </c>
      <c r="F15" s="11" t="str">
        <f>VLOOKUP(A15,Joueurs!$A:$F,5,FALSE)</f>
        <v>1B</v>
      </c>
      <c r="G15" s="20">
        <v>884</v>
      </c>
      <c r="H15" s="11">
        <f t="shared" si="0"/>
        <v>14</v>
      </c>
      <c r="I15" s="4" t="s">
        <v>174</v>
      </c>
      <c r="K15" s="11">
        <v>6040147</v>
      </c>
      <c r="L15" s="11" t="str">
        <f>VLOOKUP(K15,Joueurs!$A:$F,2,FALSE)</f>
        <v>DEBRAY</v>
      </c>
      <c r="M15" s="11" t="str">
        <f>VLOOKUP(K15,Joueurs!$A:$F,3,FALSE)</f>
        <v>Monique</v>
      </c>
      <c r="N15" s="11" t="str">
        <f>VLOOKUP(K15,Joueurs!$A:$F,6,FALSE)</f>
        <v>SIR</v>
      </c>
      <c r="O15" s="11" t="str">
        <f>VLOOKUP(K15,Joueurs!$A:$F,4,FALSE)</f>
        <v>V</v>
      </c>
      <c r="P15" s="11" t="str">
        <f>VLOOKUP(K15,Joueurs!$A:$F,5,FALSE)</f>
        <v>4A</v>
      </c>
      <c r="Q15" s="20">
        <v>829</v>
      </c>
      <c r="R15" s="11">
        <f t="shared" si="1"/>
        <v>14</v>
      </c>
      <c r="S15" s="4" t="s">
        <v>264</v>
      </c>
    </row>
    <row r="16" spans="1:23">
      <c r="A16" s="11">
        <v>6035029</v>
      </c>
      <c r="B16" s="11" t="str">
        <f>VLOOKUP(A16,Joueurs!$A:$F,2,FALSE)</f>
        <v>DELCHAMBRE</v>
      </c>
      <c r="C16" s="11" t="str">
        <f>VLOOKUP(A16,Joueurs!$A:$F,3,FALSE)</f>
        <v>Willy</v>
      </c>
      <c r="D16" s="11" t="str">
        <f>VLOOKUP(A16,Joueurs!$A:$F,6,FALSE)</f>
        <v>GIB</v>
      </c>
      <c r="E16" s="11" t="str">
        <f>VLOOKUP(A16,Joueurs!$A:$F,4,FALSE)</f>
        <v>S</v>
      </c>
      <c r="F16" s="11" t="str">
        <f>VLOOKUP(A16,Joueurs!$A:$F,5,FALSE)</f>
        <v>4A</v>
      </c>
      <c r="G16" s="20">
        <v>878</v>
      </c>
      <c r="H16" s="11">
        <f t="shared" si="0"/>
        <v>15</v>
      </c>
      <c r="I16" s="4" t="s">
        <v>197</v>
      </c>
      <c r="K16" s="11">
        <v>6035964</v>
      </c>
      <c r="L16" s="11" t="str">
        <f>VLOOKUP(K16,Joueurs!$A:$F,2,FALSE)</f>
        <v>LAUTE</v>
      </c>
      <c r="M16" s="11" t="str">
        <f>VLOOKUP(K16,Joueurs!$A:$F,3,FALSE)</f>
        <v>Serge</v>
      </c>
      <c r="N16" s="11" t="str">
        <f>VLOOKUP(K16,Joueurs!$A:$F,6,FALSE)</f>
        <v>GIB</v>
      </c>
      <c r="O16" s="11" t="str">
        <f>VLOOKUP(K16,Joueurs!$A:$F,4,FALSE)</f>
        <v>S</v>
      </c>
      <c r="P16" s="11" t="str">
        <f>VLOOKUP(K16,Joueurs!$A:$F,5,FALSE)</f>
        <v>4A</v>
      </c>
      <c r="Q16" s="20">
        <v>822</v>
      </c>
      <c r="R16" s="11">
        <f t="shared" si="1"/>
        <v>15</v>
      </c>
      <c r="S16" s="4" t="s">
        <v>197</v>
      </c>
    </row>
    <row r="17" spans="1:26">
      <c r="A17" s="11">
        <v>6001185</v>
      </c>
      <c r="B17" s="11" t="str">
        <f>VLOOKUP(A17,Joueurs!$A:$F,2,FALSE)</f>
        <v>WINAND</v>
      </c>
      <c r="C17" s="11" t="str">
        <f>VLOOKUP(A17,Joueurs!$A:$F,3,FALSE)</f>
        <v>Luc</v>
      </c>
      <c r="D17" s="11" t="str">
        <f>VLOOKUP(A17,Joueurs!$A:$F,6,FALSE)</f>
        <v>MJA</v>
      </c>
      <c r="E17" s="11" t="str">
        <f>VLOOKUP(A17,Joueurs!$A:$F,4,FALSE)</f>
        <v>D</v>
      </c>
      <c r="F17" s="11" t="str">
        <f>VLOOKUP(A17,Joueurs!$A:$F,5,FALSE)</f>
        <v>4B</v>
      </c>
      <c r="G17" s="20">
        <v>864</v>
      </c>
      <c r="H17" s="11">
        <f t="shared" si="0"/>
        <v>16</v>
      </c>
      <c r="I17" s="4" t="s">
        <v>264</v>
      </c>
      <c r="K17" s="11">
        <v>6040327</v>
      </c>
      <c r="L17" s="11" t="str">
        <f>VLOOKUP(K17,Joueurs!$A:$F,2,FALSE)</f>
        <v>MEO</v>
      </c>
      <c r="M17" s="11" t="str">
        <f>VLOOKUP(K17,Joueurs!$A:$F,3,FALSE)</f>
        <v>Mario</v>
      </c>
      <c r="N17" s="11" t="str">
        <f>VLOOKUP(K17,Joueurs!$A:$F,6,FALSE)</f>
        <v>GIB</v>
      </c>
      <c r="O17" s="11" t="str">
        <f>VLOOKUP(K17,Joueurs!$A:$F,4,FALSE)</f>
        <v>V</v>
      </c>
      <c r="P17" s="11" t="str">
        <f>VLOOKUP(K17,Joueurs!$A:$F,5,FALSE)</f>
        <v>4A</v>
      </c>
      <c r="Q17" s="20">
        <v>814</v>
      </c>
      <c r="R17" s="11">
        <f t="shared" si="1"/>
        <v>16</v>
      </c>
      <c r="S17" s="4" t="s">
        <v>197</v>
      </c>
    </row>
    <row r="18" spans="1:26">
      <c r="A18" s="11">
        <v>6040147</v>
      </c>
      <c r="B18" s="11" t="str">
        <f>VLOOKUP(A18,Joueurs!$A:$F,2,FALSE)</f>
        <v>DEBRAY</v>
      </c>
      <c r="C18" s="11" t="str">
        <f>VLOOKUP(A18,Joueurs!$A:$F,3,FALSE)</f>
        <v>Monique</v>
      </c>
      <c r="D18" s="11" t="str">
        <f>VLOOKUP(A18,Joueurs!$A:$F,6,FALSE)</f>
        <v>SIR</v>
      </c>
      <c r="E18" s="11" t="str">
        <f>VLOOKUP(A18,Joueurs!$A:$F,4,FALSE)</f>
        <v>V</v>
      </c>
      <c r="F18" s="11" t="str">
        <f>VLOOKUP(A18,Joueurs!$A:$F,5,FALSE)</f>
        <v>4A</v>
      </c>
      <c r="G18" s="20">
        <v>853</v>
      </c>
      <c r="H18" s="11">
        <f t="shared" si="0"/>
        <v>17</v>
      </c>
      <c r="I18" s="4" t="s">
        <v>264</v>
      </c>
      <c r="K18" s="11">
        <v>6035029</v>
      </c>
      <c r="L18" s="11" t="str">
        <f>VLOOKUP(K18,Joueurs!$A:$F,2,FALSE)</f>
        <v>DELCHAMBRE</v>
      </c>
      <c r="M18" s="11" t="str">
        <f>VLOOKUP(K18,Joueurs!$A:$F,3,FALSE)</f>
        <v>Willy</v>
      </c>
      <c r="N18" s="11" t="str">
        <f>VLOOKUP(K18,Joueurs!$A:$F,6,FALSE)</f>
        <v>GIB</v>
      </c>
      <c r="O18" s="11" t="str">
        <f>VLOOKUP(K18,Joueurs!$A:$F,4,FALSE)</f>
        <v>S</v>
      </c>
      <c r="P18" s="11" t="str">
        <f>VLOOKUP(K18,Joueurs!$A:$F,5,FALSE)</f>
        <v>4A</v>
      </c>
      <c r="Q18" s="20">
        <v>813</v>
      </c>
      <c r="R18" s="11">
        <f t="shared" si="1"/>
        <v>17</v>
      </c>
      <c r="S18" s="4" t="s">
        <v>197</v>
      </c>
    </row>
    <row r="19" spans="1:26">
      <c r="A19" s="11">
        <v>6012881</v>
      </c>
      <c r="B19" s="11" t="str">
        <f>VLOOKUP(A19,Joueurs!$A:$F,2,FALSE)</f>
        <v>BACCEGA</v>
      </c>
      <c r="C19" s="11" t="str">
        <f>VLOOKUP(A19,Joueurs!$A:$F,3,FALSE)</f>
        <v>Mirka</v>
      </c>
      <c r="D19" s="11" t="str">
        <f>VLOOKUP(A19,Joueurs!$A:$F,6,FALSE)</f>
        <v>BSC</v>
      </c>
      <c r="E19" s="11" t="str">
        <f>VLOOKUP(A19,Joueurs!$A:$F,4,FALSE)</f>
        <v>D</v>
      </c>
      <c r="F19" s="11" t="str">
        <f>VLOOKUP(A19,Joueurs!$A:$F,5,FALSE)</f>
        <v>4A</v>
      </c>
      <c r="G19" s="20">
        <v>834</v>
      </c>
      <c r="H19" s="11">
        <f t="shared" si="0"/>
        <v>18</v>
      </c>
      <c r="I19" s="5" t="s">
        <v>197</v>
      </c>
      <c r="K19" s="11">
        <v>6045219</v>
      </c>
      <c r="L19" s="11" t="str">
        <f>VLOOKUP(K19,Joueurs!$A:$F,2,FALSE)</f>
        <v>LAURENT</v>
      </c>
      <c r="M19" s="11" t="str">
        <f>VLOOKUP(K19,Joueurs!$A:$F,3,FALSE)</f>
        <v>Philippe</v>
      </c>
      <c r="N19" s="11" t="str">
        <f>VLOOKUP(K19,Joueurs!$A:$F,6,FALSE)</f>
        <v>BRA</v>
      </c>
      <c r="O19" s="11" t="str">
        <f>VLOOKUP(K19,Joueurs!$A:$F,4,FALSE)</f>
        <v>S</v>
      </c>
      <c r="P19" s="11" t="str">
        <f>VLOOKUP(K19,Joueurs!$A:$F,5,FALSE)</f>
        <v>4B</v>
      </c>
      <c r="Q19" s="20">
        <v>812</v>
      </c>
      <c r="R19" s="11">
        <f t="shared" si="1"/>
        <v>18</v>
      </c>
      <c r="S19" s="4" t="s">
        <v>174</v>
      </c>
      <c r="U19" s="12"/>
      <c r="V19" s="12"/>
      <c r="W19" s="12"/>
      <c r="X19" s="12"/>
      <c r="Y19" s="12"/>
      <c r="Z19" s="12"/>
    </row>
    <row r="20" spans="1:26">
      <c r="A20" s="11">
        <v>6036276</v>
      </c>
      <c r="B20" s="11" t="str">
        <f>VLOOKUP(A20,Joueurs!$A:$F,2,FALSE)</f>
        <v>DEGRACE</v>
      </c>
      <c r="C20" s="11" t="str">
        <f>VLOOKUP(A20,Joueurs!$A:$F,3,FALSE)</f>
        <v>Jean-Pierre</v>
      </c>
      <c r="D20" s="11" t="str">
        <f>VLOOKUP(A20,Joueurs!$A:$F,6,FALSE)</f>
        <v>GIB</v>
      </c>
      <c r="E20" s="11" t="str">
        <f>VLOOKUP(A20,Joueurs!$A:$F,4,FALSE)</f>
        <v>V</v>
      </c>
      <c r="F20" s="11" t="str">
        <f>VLOOKUP(A20,Joueurs!$A:$F,5,FALSE)</f>
        <v>4C</v>
      </c>
      <c r="G20" s="20">
        <v>831</v>
      </c>
      <c r="H20" s="11">
        <f t="shared" si="0"/>
        <v>19</v>
      </c>
      <c r="I20" s="5" t="s">
        <v>197</v>
      </c>
      <c r="K20" s="11">
        <v>6048407</v>
      </c>
      <c r="L20" s="11" t="str">
        <f>VLOOKUP(K20,Joueurs!$A:$F,2,FALSE)</f>
        <v>DEGRACE</v>
      </c>
      <c r="M20" s="11" t="str">
        <f>VLOOKUP(K20,Joueurs!$A:$F,3,FALSE)</f>
        <v>Patricia</v>
      </c>
      <c r="N20" s="11" t="str">
        <f>VLOOKUP(K20,Joueurs!$A:$F,6,FALSE)</f>
        <v>BSC</v>
      </c>
      <c r="O20" s="11" t="str">
        <f>VLOOKUP(K20,Joueurs!$A:$F,4,FALSE)</f>
        <v>S</v>
      </c>
      <c r="P20" s="11" t="str">
        <f>VLOOKUP(K20,Joueurs!$A:$F,5,FALSE)</f>
        <v>5C</v>
      </c>
      <c r="Q20" s="20">
        <v>811</v>
      </c>
      <c r="R20" s="11">
        <f t="shared" si="1"/>
        <v>19</v>
      </c>
      <c r="S20" s="4" t="s">
        <v>197</v>
      </c>
      <c r="U20" s="12"/>
      <c r="V20" s="12"/>
      <c r="W20" s="12"/>
      <c r="X20" s="12"/>
      <c r="Y20" s="12"/>
      <c r="Z20" s="12"/>
    </row>
    <row r="21" spans="1:26">
      <c r="A21" s="11">
        <v>6016043</v>
      </c>
      <c r="B21" s="11" t="str">
        <f>VLOOKUP(A21,Joueurs!$A:$F,2,FALSE)</f>
        <v>ANTOINE</v>
      </c>
      <c r="C21" s="11" t="str">
        <f>VLOOKUP(A21,Joueurs!$A:$F,3,FALSE)</f>
        <v>Jean-Pierre</v>
      </c>
      <c r="D21" s="11" t="str">
        <f>VLOOKUP(A21,Joueurs!$A:$F,6,FALSE)</f>
        <v>BAN</v>
      </c>
      <c r="E21" s="11" t="str">
        <f>VLOOKUP(A21,Joueurs!$A:$F,4,FALSE)</f>
        <v>V</v>
      </c>
      <c r="F21" s="11" t="str">
        <f>VLOOKUP(A21,Joueurs!$A:$F,5,FALSE)</f>
        <v>4C</v>
      </c>
      <c r="G21" s="20">
        <v>824</v>
      </c>
      <c r="H21" s="11">
        <f t="shared" si="0"/>
        <v>20</v>
      </c>
      <c r="I21" s="4" t="s">
        <v>264</v>
      </c>
      <c r="K21" s="11">
        <v>6036276</v>
      </c>
      <c r="L21" s="11" t="str">
        <f>VLOOKUP(K21,Joueurs!$A:$F,2,FALSE)</f>
        <v>DEGRACE</v>
      </c>
      <c r="M21" s="11" t="str">
        <f>VLOOKUP(K21,Joueurs!$A:$F,3,FALSE)</f>
        <v>Jean-Pierre</v>
      </c>
      <c r="N21" s="11" t="str">
        <f>VLOOKUP(K21,Joueurs!$A:$F,6,FALSE)</f>
        <v>GIB</v>
      </c>
      <c r="O21" s="11" t="str">
        <f>VLOOKUP(K21,Joueurs!$A:$F,4,FALSE)</f>
        <v>V</v>
      </c>
      <c r="P21" s="11" t="str">
        <f>VLOOKUP(K21,Joueurs!$A:$F,5,FALSE)</f>
        <v>4C</v>
      </c>
      <c r="Q21" s="20">
        <v>810</v>
      </c>
      <c r="R21" s="11">
        <f t="shared" si="1"/>
        <v>20</v>
      </c>
      <c r="S21" s="4" t="s">
        <v>197</v>
      </c>
      <c r="U21" s="12"/>
      <c r="V21" s="12"/>
      <c r="W21" s="12"/>
      <c r="X21" s="12"/>
      <c r="Y21" s="12"/>
      <c r="Z21" s="12"/>
    </row>
    <row r="22" spans="1:26">
      <c r="A22" s="11">
        <v>6045219</v>
      </c>
      <c r="B22" s="11" t="str">
        <f>VLOOKUP(A22,Joueurs!$A:$F,2,FALSE)</f>
        <v>LAURENT</v>
      </c>
      <c r="C22" s="11" t="str">
        <f>VLOOKUP(A22,Joueurs!$A:$F,3,FALSE)</f>
        <v>Philippe</v>
      </c>
      <c r="D22" s="11" t="str">
        <f>VLOOKUP(A22,Joueurs!$A:$F,6,FALSE)</f>
        <v>BRA</v>
      </c>
      <c r="E22" s="11" t="str">
        <f>VLOOKUP(A22,Joueurs!$A:$F,4,FALSE)</f>
        <v>S</v>
      </c>
      <c r="F22" s="11" t="str">
        <f>VLOOKUP(A22,Joueurs!$A:$F,5,FALSE)</f>
        <v>4B</v>
      </c>
      <c r="G22" s="20">
        <v>823</v>
      </c>
      <c r="H22" s="11">
        <f t="shared" si="0"/>
        <v>21</v>
      </c>
      <c r="I22" s="4" t="s">
        <v>174</v>
      </c>
      <c r="K22" s="11">
        <v>6008828</v>
      </c>
      <c r="L22" s="11" t="str">
        <f>VLOOKUP(K22,Joueurs!$A:$F,2,FALSE)</f>
        <v>BERGERET</v>
      </c>
      <c r="M22" s="11" t="str">
        <f>VLOOKUP(K22,Joueurs!$A:$F,3,FALSE)</f>
        <v>Agnès</v>
      </c>
      <c r="N22" s="11" t="str">
        <f>VLOOKUP(K22,Joueurs!$A:$F,6,FALSE)</f>
        <v>BRA</v>
      </c>
      <c r="O22" s="11" t="str">
        <f>VLOOKUP(K22,Joueurs!$A:$F,4,FALSE)</f>
        <v>D</v>
      </c>
      <c r="P22" s="11" t="str">
        <f>VLOOKUP(K22,Joueurs!$A:$F,5,FALSE)</f>
        <v>3B</v>
      </c>
      <c r="Q22" s="20">
        <v>809</v>
      </c>
      <c r="R22" s="11">
        <f t="shared" si="1"/>
        <v>21</v>
      </c>
      <c r="S22" s="4" t="s">
        <v>174</v>
      </c>
      <c r="U22" s="12"/>
      <c r="V22" s="12"/>
      <c r="W22" s="12"/>
      <c r="X22" s="12"/>
      <c r="Y22" s="12"/>
      <c r="Z22" s="12"/>
    </row>
    <row r="23" spans="1:26">
      <c r="A23" s="11">
        <v>6040092</v>
      </c>
      <c r="B23" s="11" t="str">
        <f>VLOOKUP(A23,Joueurs!$A:$F,2,FALSE)</f>
        <v>DEBESSEL</v>
      </c>
      <c r="C23" s="11" t="str">
        <f>VLOOKUP(A23,Joueurs!$A:$F,3,FALSE)</f>
        <v>Eric</v>
      </c>
      <c r="D23" s="11" t="str">
        <f>VLOOKUP(A23,Joueurs!$A:$F,6,FALSE)</f>
        <v>VRA</v>
      </c>
      <c r="E23" s="11" t="str">
        <f>VLOOKUP(A23,Joueurs!$A:$F,4,FALSE)</f>
        <v>S</v>
      </c>
      <c r="F23" s="11" t="str">
        <f>VLOOKUP(A23,Joueurs!$A:$F,5,FALSE)</f>
        <v>5A</v>
      </c>
      <c r="G23" s="20">
        <v>822</v>
      </c>
      <c r="H23" s="11">
        <f t="shared" si="0"/>
        <v>22</v>
      </c>
      <c r="I23" s="3" t="s">
        <v>232</v>
      </c>
      <c r="K23" s="11">
        <v>6045862</v>
      </c>
      <c r="L23" s="11" t="str">
        <f>VLOOKUP(K23,Joueurs!$A:$F,2,FALSE)</f>
        <v>EL MEJDOUB</v>
      </c>
      <c r="M23" s="11" t="str">
        <f>VLOOKUP(K23,Joueurs!$A:$F,3,FALSE)</f>
        <v>Thami</v>
      </c>
      <c r="N23" s="11" t="str">
        <f>VLOOKUP(K23,Joueurs!$A:$F,6,FALSE)</f>
        <v>DJI</v>
      </c>
      <c r="O23" s="11" t="str">
        <f>VLOOKUP(K23,Joueurs!$A:$F,4,FALSE)</f>
        <v>S</v>
      </c>
      <c r="P23" s="11" t="str">
        <f>VLOOKUP(K23,Joueurs!$A:$F,5,FALSE)</f>
        <v>4A</v>
      </c>
      <c r="Q23" s="20">
        <v>806</v>
      </c>
      <c r="R23" s="11">
        <f t="shared" si="1"/>
        <v>22</v>
      </c>
      <c r="S23" s="4" t="s">
        <v>144</v>
      </c>
      <c r="U23" s="12"/>
      <c r="V23" s="12"/>
      <c r="W23" s="12"/>
      <c r="X23" s="12"/>
      <c r="Y23" s="12"/>
      <c r="Z23" s="12"/>
    </row>
    <row r="24" spans="1:26">
      <c r="A24" s="11">
        <v>6045862</v>
      </c>
      <c r="B24" s="11" t="str">
        <f>VLOOKUP(A24,Joueurs!$A:$F,2,FALSE)</f>
        <v>EL MEJDOUB</v>
      </c>
      <c r="C24" s="11" t="str">
        <f>VLOOKUP(A24,Joueurs!$A:$F,3,FALSE)</f>
        <v>Thami</v>
      </c>
      <c r="D24" s="11" t="str">
        <f>VLOOKUP(A24,Joueurs!$A:$F,6,FALSE)</f>
        <v>DJI</v>
      </c>
      <c r="E24" s="11" t="str">
        <f>VLOOKUP(A24,Joueurs!$A:$F,4,FALSE)</f>
        <v>S</v>
      </c>
      <c r="F24" s="11" t="str">
        <f>VLOOKUP(A24,Joueurs!$A:$F,5,FALSE)</f>
        <v>4A</v>
      </c>
      <c r="G24" s="20">
        <v>821</v>
      </c>
      <c r="H24" s="11">
        <f t="shared" si="0"/>
        <v>23</v>
      </c>
      <c r="I24" s="5" t="s">
        <v>144</v>
      </c>
      <c r="K24" s="11">
        <v>6046905</v>
      </c>
      <c r="L24" s="11" t="str">
        <f>VLOOKUP(K24,Joueurs!$A:$F,2,FALSE)</f>
        <v>FRAITEUR</v>
      </c>
      <c r="M24" s="11" t="str">
        <f>VLOOKUP(K24,Joueurs!$A:$F,3,FALSE)</f>
        <v>Charles</v>
      </c>
      <c r="N24" s="11" t="str">
        <f>VLOOKUP(K24,Joueurs!$A:$F,6,FALSE)</f>
        <v>BRA</v>
      </c>
      <c r="O24" s="11" t="str">
        <f>VLOOKUP(K24,Joueurs!$A:$F,4,FALSE)</f>
        <v>J</v>
      </c>
      <c r="P24" s="11" t="str">
        <f>VLOOKUP(K24,Joueurs!$A:$F,5,FALSE)</f>
        <v>6A</v>
      </c>
      <c r="Q24" s="20">
        <v>800</v>
      </c>
      <c r="R24" s="11">
        <f t="shared" si="1"/>
        <v>23</v>
      </c>
      <c r="S24" s="4" t="s">
        <v>174</v>
      </c>
      <c r="U24" s="12"/>
      <c r="V24" s="12"/>
      <c r="W24" s="12"/>
      <c r="X24" s="12"/>
      <c r="Y24" s="12"/>
      <c r="Z24" s="12"/>
    </row>
    <row r="25" spans="1:26">
      <c r="A25" s="11">
        <v>6044852</v>
      </c>
      <c r="B25" s="11" t="str">
        <f>VLOOKUP(A25,Joueurs!$A:$F,2,FALSE)</f>
        <v>VANBOXSTAEL</v>
      </c>
      <c r="C25" s="11" t="str">
        <f>VLOOKUP(A25,Joueurs!$A:$F,3,FALSE)</f>
        <v>Michèle</v>
      </c>
      <c r="D25" s="11" t="str">
        <f>VLOOKUP(A25,Joueurs!$A:$F,6,FALSE)</f>
        <v>SIR</v>
      </c>
      <c r="E25" s="11" t="str">
        <f>VLOOKUP(A25,Joueurs!$A:$F,4,FALSE)</f>
        <v>V</v>
      </c>
      <c r="F25" s="11" t="str">
        <f>VLOOKUP(A25,Joueurs!$A:$F,5,FALSE)</f>
        <v>4D</v>
      </c>
      <c r="G25" s="20">
        <v>815</v>
      </c>
      <c r="H25" s="11">
        <f t="shared" si="0"/>
        <v>24</v>
      </c>
      <c r="I25" s="4" t="s">
        <v>264</v>
      </c>
      <c r="K25" s="11">
        <v>6045669</v>
      </c>
      <c r="L25" s="11" t="str">
        <f>VLOOKUP(K25,Joueurs!$A:$F,2,FALSE)</f>
        <v>VANHESE</v>
      </c>
      <c r="M25" s="11" t="str">
        <f>VLOOKUP(K25,Joueurs!$A:$F,3,FALSE)</f>
        <v>Chantal</v>
      </c>
      <c r="N25" s="11" t="str">
        <f>VLOOKUP(K25,Joueurs!$A:$F,6,FALSE)</f>
        <v>BRA</v>
      </c>
      <c r="O25" s="11" t="str">
        <f>VLOOKUP(K25,Joueurs!$A:$F,4,FALSE)</f>
        <v>S</v>
      </c>
      <c r="P25" s="11" t="str">
        <f>VLOOKUP(K25,Joueurs!$A:$F,5,FALSE)</f>
        <v>4B</v>
      </c>
      <c r="Q25" s="20">
        <v>791</v>
      </c>
      <c r="R25" s="11">
        <f t="shared" si="1"/>
        <v>24</v>
      </c>
      <c r="S25" s="4" t="s">
        <v>174</v>
      </c>
      <c r="U25" s="12"/>
      <c r="V25" s="12"/>
      <c r="W25" s="12"/>
      <c r="X25" s="12"/>
      <c r="Y25" s="12"/>
      <c r="Z25" s="12"/>
    </row>
    <row r="26" spans="1:26">
      <c r="A26" s="11">
        <v>6009827</v>
      </c>
      <c r="B26" s="11" t="str">
        <f>VLOOKUP(A26,Joueurs!$A:$F,2,FALSE)</f>
        <v>DESCLEE</v>
      </c>
      <c r="C26" s="11" t="str">
        <f>VLOOKUP(A26,Joueurs!$A:$F,3,FALSE)</f>
        <v>Philippe</v>
      </c>
      <c r="D26" s="11" t="str">
        <f>VLOOKUP(A26,Joueurs!$A:$F,6,FALSE)</f>
        <v>BRA</v>
      </c>
      <c r="E26" s="11" t="str">
        <f>VLOOKUP(A26,Joueurs!$A:$F,4,FALSE)</f>
        <v>V</v>
      </c>
      <c r="F26" s="11" t="str">
        <f>VLOOKUP(A26,Joueurs!$A:$F,5,FALSE)</f>
        <v>4D</v>
      </c>
      <c r="G26" s="20">
        <v>814</v>
      </c>
      <c r="H26" s="11">
        <f t="shared" si="0"/>
        <v>25</v>
      </c>
      <c r="I26" s="4" t="s">
        <v>174</v>
      </c>
      <c r="K26" s="11">
        <v>6009827</v>
      </c>
      <c r="L26" s="11" t="str">
        <f>VLOOKUP(K26,Joueurs!$A:$F,2,FALSE)</f>
        <v>DESCLEE</v>
      </c>
      <c r="M26" s="11" t="str">
        <f>VLOOKUP(K26,Joueurs!$A:$F,3,FALSE)</f>
        <v>Philippe</v>
      </c>
      <c r="N26" s="11" t="str">
        <f>VLOOKUP(K26,Joueurs!$A:$F,6,FALSE)</f>
        <v>BRA</v>
      </c>
      <c r="O26" s="11" t="str">
        <f>VLOOKUP(K26,Joueurs!$A:$F,4,FALSE)</f>
        <v>V</v>
      </c>
      <c r="P26" s="11" t="str">
        <f>VLOOKUP(K26,Joueurs!$A:$F,5,FALSE)</f>
        <v>4D</v>
      </c>
      <c r="Q26" s="20">
        <v>780</v>
      </c>
      <c r="R26" s="11">
        <f t="shared" si="1"/>
        <v>25</v>
      </c>
      <c r="S26" s="4" t="s">
        <v>174</v>
      </c>
      <c r="U26" s="12"/>
      <c r="V26" s="12"/>
      <c r="W26" s="12"/>
      <c r="X26" s="12"/>
      <c r="Y26" s="12"/>
      <c r="Z26" s="12"/>
    </row>
    <row r="27" spans="1:26">
      <c r="A27" s="11">
        <v>6048644</v>
      </c>
      <c r="B27" s="11" t="str">
        <f>VLOOKUP(A27,Joueurs!$A:$F,2,FALSE)</f>
        <v>SCOUMAN</v>
      </c>
      <c r="C27" s="11" t="str">
        <f>VLOOKUP(A27,Joueurs!$A:$F,3,FALSE)</f>
        <v>Henriette</v>
      </c>
      <c r="D27" s="11" t="str">
        <f>VLOOKUP(A27,Joueurs!$A:$F,6,FALSE)</f>
        <v>MJA</v>
      </c>
      <c r="E27" s="11" t="str">
        <f>VLOOKUP(A27,Joueurs!$A:$F,4,FALSE)</f>
        <v>V</v>
      </c>
      <c r="F27" s="11" t="str">
        <f>VLOOKUP(A27,Joueurs!$A:$F,5,FALSE)</f>
        <v>6A</v>
      </c>
      <c r="G27" s="20">
        <v>814</v>
      </c>
      <c r="H27" s="11">
        <f t="shared" si="0"/>
        <v>25</v>
      </c>
      <c r="I27" s="4" t="s">
        <v>264</v>
      </c>
      <c r="K27" s="11">
        <v>6043324</v>
      </c>
      <c r="L27" s="11" t="str">
        <f>VLOOKUP(K27,Joueurs!$A:$F,2,FALSE)</f>
        <v>DEVOS</v>
      </c>
      <c r="M27" s="11" t="str">
        <f>VLOOKUP(K27,Joueurs!$A:$F,3,FALSE)</f>
        <v>Frédéric</v>
      </c>
      <c r="N27" s="11" t="str">
        <f>VLOOKUP(K27,Joueurs!$A:$F,6,FALSE)</f>
        <v>BRA</v>
      </c>
      <c r="O27" s="11" t="str">
        <f>VLOOKUP(K27,Joueurs!$A:$F,4,FALSE)</f>
        <v>S</v>
      </c>
      <c r="P27" s="11" t="str">
        <f>VLOOKUP(K27,Joueurs!$A:$F,5,FALSE)</f>
        <v>4C</v>
      </c>
      <c r="Q27" s="20">
        <v>779</v>
      </c>
      <c r="R27" s="11">
        <f t="shared" si="1"/>
        <v>26</v>
      </c>
      <c r="S27" s="4" t="s">
        <v>174</v>
      </c>
      <c r="U27" s="12"/>
      <c r="V27" s="12"/>
      <c r="W27" s="12"/>
      <c r="X27" s="12"/>
      <c r="Y27" s="12"/>
      <c r="Z27" s="12"/>
    </row>
    <row r="28" spans="1:26">
      <c r="A28" s="11">
        <v>6002972</v>
      </c>
      <c r="B28" s="11" t="str">
        <f>VLOOKUP(A28,Joueurs!$A:$F,2,FALSE)</f>
        <v>CHAMPAGNE</v>
      </c>
      <c r="C28" s="11" t="str">
        <f>VLOOKUP(A28,Joueurs!$A:$F,3,FALSE)</f>
        <v>Jean</v>
      </c>
      <c r="D28" s="11" t="str">
        <f>VLOOKUP(A28,Joueurs!$A:$F,6,FALSE)</f>
        <v>ACJ</v>
      </c>
      <c r="E28" s="11" t="str">
        <f>VLOOKUP(A28,Joueurs!$A:$F,4,FALSE)</f>
        <v>D</v>
      </c>
      <c r="F28" s="11" t="str">
        <f>VLOOKUP(A28,Joueurs!$A:$F,5,FALSE)</f>
        <v>3B</v>
      </c>
      <c r="G28" s="20">
        <v>805</v>
      </c>
      <c r="H28" s="11">
        <f t="shared" si="0"/>
        <v>27</v>
      </c>
      <c r="I28" s="5" t="s">
        <v>144</v>
      </c>
      <c r="K28" s="11">
        <v>6003677</v>
      </c>
      <c r="L28" s="11" t="str">
        <f>VLOOKUP(K28,Joueurs!$A:$F,2,FALSE)</f>
        <v>LEHMAN</v>
      </c>
      <c r="M28" s="11" t="str">
        <f>VLOOKUP(K28,Joueurs!$A:$F,3,FALSE)</f>
        <v>Lucien</v>
      </c>
      <c r="N28" s="11" t="str">
        <f>VLOOKUP(K28,Joueurs!$A:$F,6,FALSE)</f>
        <v>MJA</v>
      </c>
      <c r="O28" s="11" t="str">
        <f>VLOOKUP(K28,Joueurs!$A:$F,4,FALSE)</f>
        <v>D</v>
      </c>
      <c r="P28" s="11" t="str">
        <f>VLOOKUP(K28,Joueurs!$A:$F,5,FALSE)</f>
        <v>4C</v>
      </c>
      <c r="Q28" s="20">
        <v>775</v>
      </c>
      <c r="R28" s="11">
        <f t="shared" si="1"/>
        <v>27</v>
      </c>
      <c r="S28" s="4" t="s">
        <v>264</v>
      </c>
      <c r="U28" s="12"/>
      <c r="V28" s="12"/>
      <c r="W28" s="12"/>
      <c r="X28" s="12"/>
      <c r="Y28" s="12"/>
      <c r="Z28" s="12"/>
    </row>
    <row r="29" spans="1:26">
      <c r="A29" s="11">
        <v>6045579</v>
      </c>
      <c r="B29" s="11" t="str">
        <f>VLOOKUP(A29,Joueurs!$A:$F,2,FALSE)</f>
        <v>GRANDJEAN</v>
      </c>
      <c r="C29" s="11" t="str">
        <f>VLOOKUP(A29,Joueurs!$A:$F,3,FALSE)</f>
        <v>Françoise</v>
      </c>
      <c r="D29" s="11" t="str">
        <f>VLOOKUP(A29,Joueurs!$A:$F,6,FALSE)</f>
        <v>GIB</v>
      </c>
      <c r="E29" s="11" t="str">
        <f>VLOOKUP(A29,Joueurs!$A:$F,4,FALSE)</f>
        <v>V</v>
      </c>
      <c r="F29" s="11" t="str">
        <f>VLOOKUP(A29,Joueurs!$A:$F,5,FALSE)</f>
        <v>6A</v>
      </c>
      <c r="G29" s="20">
        <v>800</v>
      </c>
      <c r="H29" s="11">
        <f t="shared" si="0"/>
        <v>28</v>
      </c>
      <c r="I29" s="5" t="s">
        <v>197</v>
      </c>
      <c r="K29" s="11">
        <v>6036265</v>
      </c>
      <c r="L29" s="11" t="str">
        <f>VLOOKUP(K29,Joueurs!$A:$F,2,FALSE)</f>
        <v>BELUCCHI</v>
      </c>
      <c r="M29" s="11" t="str">
        <f>VLOOKUP(K29,Joueurs!$A:$F,3,FALSE)</f>
        <v>Monique</v>
      </c>
      <c r="N29" s="11" t="str">
        <f>VLOOKUP(K29,Joueurs!$A:$F,6,FALSE)</f>
        <v>GIB</v>
      </c>
      <c r="O29" s="11" t="str">
        <f>VLOOKUP(K29,Joueurs!$A:$F,4,FALSE)</f>
        <v>V</v>
      </c>
      <c r="P29" s="11" t="str">
        <f>VLOOKUP(K29,Joueurs!$A:$F,5,FALSE)</f>
        <v>4B</v>
      </c>
      <c r="Q29" s="20">
        <v>774</v>
      </c>
      <c r="R29" s="11">
        <f t="shared" si="1"/>
        <v>28</v>
      </c>
      <c r="S29" s="4" t="s">
        <v>197</v>
      </c>
      <c r="U29" s="12"/>
      <c r="V29" s="12"/>
      <c r="W29" s="12"/>
      <c r="X29" s="12"/>
      <c r="Y29" s="12"/>
      <c r="Z29" s="12"/>
    </row>
    <row r="30" spans="1:26">
      <c r="A30" s="11">
        <v>6034379</v>
      </c>
      <c r="B30" s="11" t="str">
        <f>VLOOKUP(A30,Joueurs!$A:$F,2,FALSE)</f>
        <v>JAUFFRET</v>
      </c>
      <c r="C30" s="11" t="str">
        <f>VLOOKUP(A30,Joueurs!$A:$F,3,FALSE)</f>
        <v>Marie-Aline</v>
      </c>
      <c r="D30" s="11" t="str">
        <f>VLOOKUP(A30,Joueurs!$A:$F,6,FALSE)</f>
        <v>BRA</v>
      </c>
      <c r="E30" s="11" t="str">
        <f>VLOOKUP(A30,Joueurs!$A:$F,4,FALSE)</f>
        <v>D</v>
      </c>
      <c r="F30" s="11" t="str">
        <f>VLOOKUP(A30,Joueurs!$A:$F,5,FALSE)</f>
        <v>5B</v>
      </c>
      <c r="G30" s="20">
        <v>796</v>
      </c>
      <c r="H30" s="11">
        <f t="shared" si="0"/>
        <v>29</v>
      </c>
      <c r="I30" s="4" t="s">
        <v>174</v>
      </c>
      <c r="K30" s="11">
        <v>6020836</v>
      </c>
      <c r="L30" s="11" t="str">
        <f>VLOOKUP(K30,Joueurs!$A:$F,2,FALSE)</f>
        <v>DEMEY</v>
      </c>
      <c r="M30" s="11" t="str">
        <f>VLOOKUP(K30,Joueurs!$A:$F,3,FALSE)</f>
        <v>Guy</v>
      </c>
      <c r="N30" s="11" t="str">
        <f>VLOOKUP(K30,Joueurs!$A:$F,6,FALSE)</f>
        <v>MJA</v>
      </c>
      <c r="O30" s="11" t="str">
        <f>VLOOKUP(K30,Joueurs!$A:$F,4,FALSE)</f>
        <v>D</v>
      </c>
      <c r="P30" s="11" t="str">
        <f>VLOOKUP(K30,Joueurs!$A:$F,5,FALSE)</f>
        <v>4B</v>
      </c>
      <c r="Q30" s="20">
        <v>774</v>
      </c>
      <c r="R30" s="11">
        <f t="shared" si="1"/>
        <v>28</v>
      </c>
      <c r="S30" s="4" t="s">
        <v>264</v>
      </c>
      <c r="U30" s="12"/>
      <c r="V30" s="12"/>
      <c r="W30" s="12"/>
      <c r="X30" s="12"/>
      <c r="Y30" s="12"/>
      <c r="Z30" s="12"/>
    </row>
    <row r="31" spans="1:26">
      <c r="A31" s="11">
        <v>6039172</v>
      </c>
      <c r="B31" s="11" t="str">
        <f>VLOOKUP(A31,Joueurs!$A:$F,2,FALSE)</f>
        <v>JAUNIAU</v>
      </c>
      <c r="C31" s="11" t="str">
        <f>VLOOKUP(A31,Joueurs!$A:$F,3,FALSE)</f>
        <v>Tony</v>
      </c>
      <c r="D31" s="11" t="str">
        <f>VLOOKUP(A31,Joueurs!$A:$F,6,FALSE)</f>
        <v>GIB</v>
      </c>
      <c r="E31" s="11" t="str">
        <f>VLOOKUP(A31,Joueurs!$A:$F,4,FALSE)</f>
        <v>S</v>
      </c>
      <c r="F31" s="11" t="str">
        <f>VLOOKUP(A31,Joueurs!$A:$F,5,FALSE)</f>
        <v>6D</v>
      </c>
      <c r="G31" s="20">
        <v>791</v>
      </c>
      <c r="H31" s="11">
        <f t="shared" si="0"/>
        <v>30</v>
      </c>
      <c r="I31" s="4" t="s">
        <v>197</v>
      </c>
      <c r="K31" s="11">
        <v>6039058</v>
      </c>
      <c r="L31" s="11" t="str">
        <f>VLOOKUP(K31,Joueurs!$A:$F,2,FALSE)</f>
        <v>WANUFEL</v>
      </c>
      <c r="M31" s="11" t="str">
        <f>VLOOKUP(K31,Joueurs!$A:$F,3,FALSE)</f>
        <v>Jean-Pol</v>
      </c>
      <c r="N31" s="11" t="str">
        <f>VLOOKUP(K31,Joueurs!$A:$F,6,FALSE)</f>
        <v>REJ</v>
      </c>
      <c r="O31" s="11" t="str">
        <f>VLOOKUP(K31,Joueurs!$A:$F,4,FALSE)</f>
        <v>S</v>
      </c>
      <c r="P31" s="11" t="str">
        <f>VLOOKUP(K31,Joueurs!$A:$F,5,FALSE)</f>
        <v>4B</v>
      </c>
      <c r="Q31" s="20">
        <v>772</v>
      </c>
      <c r="R31" s="11">
        <f t="shared" si="1"/>
        <v>30</v>
      </c>
      <c r="S31" s="3" t="s">
        <v>232</v>
      </c>
      <c r="U31" s="12"/>
      <c r="V31" s="12"/>
      <c r="W31" s="12"/>
      <c r="X31" s="12"/>
      <c r="Y31" s="12"/>
      <c r="Z31" s="12"/>
    </row>
    <row r="32" spans="1:26">
      <c r="A32" s="11">
        <v>6045232</v>
      </c>
      <c r="B32" s="11" t="str">
        <f>VLOOKUP(A32,Joueurs!$A:$F,2,FALSE)</f>
        <v>BORSUS</v>
      </c>
      <c r="C32" s="11" t="str">
        <f>VLOOKUP(A32,Joueurs!$A:$F,3,FALSE)</f>
        <v>Anne</v>
      </c>
      <c r="D32" s="11" t="str">
        <f>VLOOKUP(A32,Joueurs!$A:$F,6,FALSE)</f>
        <v>DJI</v>
      </c>
      <c r="E32" s="11" t="str">
        <f>VLOOKUP(A32,Joueurs!$A:$F,4,FALSE)</f>
        <v>S</v>
      </c>
      <c r="F32" s="11" t="str">
        <f>VLOOKUP(A32,Joueurs!$A:$F,5,FALSE)</f>
        <v>5D</v>
      </c>
      <c r="G32" s="20">
        <v>789</v>
      </c>
      <c r="H32" s="11">
        <f t="shared" si="0"/>
        <v>31</v>
      </c>
      <c r="I32" s="5" t="s">
        <v>144</v>
      </c>
      <c r="K32" s="11">
        <v>6038285</v>
      </c>
      <c r="L32" s="11" t="str">
        <f>VLOOKUP(K32,Joueurs!$A:$F,2,FALSE)</f>
        <v>HUBIN</v>
      </c>
      <c r="M32" s="11" t="str">
        <f>VLOOKUP(K32,Joueurs!$A:$F,3,FALSE)</f>
        <v>Nadine</v>
      </c>
      <c r="N32" s="11" t="str">
        <f>VLOOKUP(K32,Joueurs!$A:$F,6,FALSE)</f>
        <v>VRA</v>
      </c>
      <c r="O32" s="11" t="str">
        <f>VLOOKUP(K32,Joueurs!$A:$F,4,FALSE)</f>
        <v>D</v>
      </c>
      <c r="P32" s="11" t="str">
        <f>VLOOKUP(K32,Joueurs!$A:$F,5,FALSE)</f>
        <v>5B</v>
      </c>
      <c r="Q32" s="20">
        <v>770</v>
      </c>
      <c r="R32" s="11">
        <f t="shared" si="1"/>
        <v>31</v>
      </c>
      <c r="S32" s="3" t="s">
        <v>232</v>
      </c>
    </row>
    <row r="33" spans="1:19">
      <c r="A33" s="11">
        <v>6038882</v>
      </c>
      <c r="B33" s="11" t="str">
        <f>VLOOKUP(A33,Joueurs!$A:$F,2,FALSE)</f>
        <v>GUERIN</v>
      </c>
      <c r="C33" s="11" t="str">
        <f>VLOOKUP(A33,Joueurs!$A:$F,3,FALSE)</f>
        <v>Sabine</v>
      </c>
      <c r="D33" s="11" t="str">
        <f>VLOOKUP(A33,Joueurs!$A:$F,6,FALSE)</f>
        <v>GIB</v>
      </c>
      <c r="E33" s="11" t="str">
        <f>VLOOKUP(A33,Joueurs!$A:$F,4,FALSE)</f>
        <v>S</v>
      </c>
      <c r="F33" s="11" t="str">
        <f>VLOOKUP(A33,Joueurs!$A:$F,5,FALSE)</f>
        <v>4A</v>
      </c>
      <c r="G33" s="20">
        <v>786</v>
      </c>
      <c r="H33" s="11">
        <f t="shared" si="0"/>
        <v>32</v>
      </c>
      <c r="I33" s="5" t="s">
        <v>197</v>
      </c>
      <c r="K33" s="11">
        <v>6048712</v>
      </c>
      <c r="L33" s="11" t="str">
        <f>VLOOKUP(K33,Joueurs!$A:$F,2,FALSE)</f>
        <v>VERPLANCKE</v>
      </c>
      <c r="M33" s="11" t="str">
        <f>VLOOKUP(K33,Joueurs!$A:$F,3,FALSE)</f>
        <v>Josiane</v>
      </c>
      <c r="N33" s="11" t="str">
        <f>VLOOKUP(K33,Joueurs!$A:$F,6,FALSE)</f>
        <v>MJA</v>
      </c>
      <c r="O33" s="11" t="str">
        <f>VLOOKUP(K33,Joueurs!$A:$F,4,FALSE)</f>
        <v>S</v>
      </c>
      <c r="P33" s="11" t="str">
        <f>VLOOKUP(K33,Joueurs!$A:$F,5,FALSE)</f>
        <v>6B</v>
      </c>
      <c r="Q33" s="20">
        <v>769</v>
      </c>
      <c r="R33" s="11">
        <f t="shared" si="1"/>
        <v>32</v>
      </c>
      <c r="S33" s="3" t="s">
        <v>232</v>
      </c>
    </row>
    <row r="34" spans="1:19">
      <c r="A34" s="11">
        <v>6043324</v>
      </c>
      <c r="B34" s="11" t="str">
        <f>VLOOKUP(A34,Joueurs!$A:$F,2,FALSE)</f>
        <v>DEVOS</v>
      </c>
      <c r="C34" s="11" t="str">
        <f>VLOOKUP(A34,Joueurs!$A:$F,3,FALSE)</f>
        <v>Frédéric</v>
      </c>
      <c r="D34" s="11" t="str">
        <f>VLOOKUP(A34,Joueurs!$A:$F,6,FALSE)</f>
        <v>BRA</v>
      </c>
      <c r="E34" s="11" t="str">
        <f>VLOOKUP(A34,Joueurs!$A:$F,4,FALSE)</f>
        <v>S</v>
      </c>
      <c r="F34" s="11" t="str">
        <f>VLOOKUP(A34,Joueurs!$A:$F,5,FALSE)</f>
        <v>4C</v>
      </c>
      <c r="G34" s="20">
        <v>772</v>
      </c>
      <c r="H34" s="11">
        <f t="shared" si="0"/>
        <v>33</v>
      </c>
      <c r="I34" s="4" t="s">
        <v>174</v>
      </c>
      <c r="K34" s="11">
        <v>6042156</v>
      </c>
      <c r="L34" s="11" t="str">
        <f>VLOOKUP(K34,Joueurs!$A:$F,2,FALSE)</f>
        <v>HANANA</v>
      </c>
      <c r="M34" s="11" t="str">
        <f>VLOOKUP(K34,Joueurs!$A:$F,3,FALSE)</f>
        <v>Mokhtar</v>
      </c>
      <c r="N34" s="11" t="str">
        <f>VLOOKUP(K34,Joueurs!$A:$F,6,FALSE)</f>
        <v>DJI</v>
      </c>
      <c r="O34" s="11" t="str">
        <f>VLOOKUP(K34,Joueurs!$A:$F,4,FALSE)</f>
        <v>S</v>
      </c>
      <c r="P34" s="11" t="str">
        <f>VLOOKUP(K34,Joueurs!$A:$F,5,FALSE)</f>
        <v>6B</v>
      </c>
      <c r="Q34" s="20">
        <v>762</v>
      </c>
      <c r="R34" s="11">
        <f t="shared" si="1"/>
        <v>33</v>
      </c>
      <c r="S34" s="4" t="s">
        <v>144</v>
      </c>
    </row>
    <row r="35" spans="1:19">
      <c r="A35" s="11">
        <v>6020836</v>
      </c>
      <c r="B35" s="11" t="str">
        <f>VLOOKUP(A35,Joueurs!$A:$F,2,FALSE)</f>
        <v>DEMEY</v>
      </c>
      <c r="C35" s="11" t="str">
        <f>VLOOKUP(A35,Joueurs!$A:$F,3,FALSE)</f>
        <v>Guy</v>
      </c>
      <c r="D35" s="11" t="str">
        <f>VLOOKUP(A35,Joueurs!$A:$F,6,FALSE)</f>
        <v>MJA</v>
      </c>
      <c r="E35" s="11" t="str">
        <f>VLOOKUP(A35,Joueurs!$A:$F,4,FALSE)</f>
        <v>D</v>
      </c>
      <c r="F35" s="11" t="str">
        <f>VLOOKUP(A35,Joueurs!$A:$F,5,FALSE)</f>
        <v>4B</v>
      </c>
      <c r="G35" s="20">
        <v>761</v>
      </c>
      <c r="H35" s="11">
        <f t="shared" si="0"/>
        <v>34</v>
      </c>
      <c r="I35" s="4" t="s">
        <v>264</v>
      </c>
      <c r="K35" s="11">
        <v>6040092</v>
      </c>
      <c r="L35" s="11" t="str">
        <f>VLOOKUP(K35,Joueurs!$A:$F,2,FALSE)</f>
        <v>DEBESSEL</v>
      </c>
      <c r="M35" s="11" t="str">
        <f>VLOOKUP(K35,Joueurs!$A:$F,3,FALSE)</f>
        <v>Eric</v>
      </c>
      <c r="N35" s="11" t="str">
        <f>VLOOKUP(K35,Joueurs!$A:$F,6,FALSE)</f>
        <v>VRA</v>
      </c>
      <c r="O35" s="11" t="str">
        <f>VLOOKUP(K35,Joueurs!$A:$F,4,FALSE)</f>
        <v>S</v>
      </c>
      <c r="P35" s="11" t="str">
        <f>VLOOKUP(K35,Joueurs!$A:$F,5,FALSE)</f>
        <v>5A</v>
      </c>
      <c r="Q35" s="20">
        <v>761</v>
      </c>
      <c r="R35" s="11">
        <f t="shared" si="1"/>
        <v>34</v>
      </c>
      <c r="S35" s="3" t="s">
        <v>232</v>
      </c>
    </row>
    <row r="36" spans="1:19">
      <c r="A36" s="11">
        <v>6048712</v>
      </c>
      <c r="B36" s="11" t="str">
        <f>VLOOKUP(A36,Joueurs!$A:$F,2,FALSE)</f>
        <v>VERPLANCKE</v>
      </c>
      <c r="C36" s="11" t="str">
        <f>VLOOKUP(A36,Joueurs!$A:$F,3,FALSE)</f>
        <v>Josiane</v>
      </c>
      <c r="D36" s="11" t="str">
        <f>VLOOKUP(A36,Joueurs!$A:$F,6,FALSE)</f>
        <v>MJA</v>
      </c>
      <c r="E36" s="11" t="str">
        <f>VLOOKUP(A36,Joueurs!$A:$F,4,FALSE)</f>
        <v>S</v>
      </c>
      <c r="F36" s="11" t="str">
        <f>VLOOKUP(A36,Joueurs!$A:$F,5,FALSE)</f>
        <v>6B</v>
      </c>
      <c r="G36" s="20">
        <v>753</v>
      </c>
      <c r="H36" s="11">
        <f t="shared" si="0"/>
        <v>35</v>
      </c>
      <c r="I36" s="3" t="s">
        <v>232</v>
      </c>
      <c r="K36" s="11">
        <v>6044852</v>
      </c>
      <c r="L36" s="11" t="str">
        <f>VLOOKUP(K36,Joueurs!$A:$F,2,FALSE)</f>
        <v>VANBOXSTAEL</v>
      </c>
      <c r="M36" s="11" t="str">
        <f>VLOOKUP(K36,Joueurs!$A:$F,3,FALSE)</f>
        <v>Michèle</v>
      </c>
      <c r="N36" s="11" t="str">
        <f>VLOOKUP(K36,Joueurs!$A:$F,6,FALSE)</f>
        <v>SIR</v>
      </c>
      <c r="O36" s="11" t="str">
        <f>VLOOKUP(K36,Joueurs!$A:$F,4,FALSE)</f>
        <v>V</v>
      </c>
      <c r="P36" s="11" t="str">
        <f>VLOOKUP(K36,Joueurs!$A:$F,5,FALSE)</f>
        <v>4D</v>
      </c>
      <c r="Q36" s="20">
        <v>758</v>
      </c>
      <c r="R36" s="11">
        <f t="shared" si="1"/>
        <v>35</v>
      </c>
      <c r="S36" s="4" t="s">
        <v>264</v>
      </c>
    </row>
    <row r="37" spans="1:19">
      <c r="A37" s="11">
        <v>6046804</v>
      </c>
      <c r="B37" s="11" t="str">
        <f>VLOOKUP(A37,Joueurs!$A:$F,2,FALSE)</f>
        <v>STELLAMANS</v>
      </c>
      <c r="C37" s="11" t="str">
        <f>VLOOKUP(A37,Joueurs!$A:$F,3,FALSE)</f>
        <v>Sylvie</v>
      </c>
      <c r="D37" s="11" t="str">
        <f>VLOOKUP(A37,Joueurs!$A:$F,6,FALSE)</f>
        <v>BAN</v>
      </c>
      <c r="E37" s="11" t="str">
        <f>VLOOKUP(A37,Joueurs!$A:$F,4,FALSE)</f>
        <v>S</v>
      </c>
      <c r="F37" s="11" t="str">
        <f>VLOOKUP(A37,Joueurs!$A:$F,5,FALSE)</f>
        <v>5B</v>
      </c>
      <c r="G37" s="20">
        <v>749</v>
      </c>
      <c r="H37" s="11">
        <f t="shared" si="0"/>
        <v>36</v>
      </c>
      <c r="I37" s="4" t="s">
        <v>174</v>
      </c>
      <c r="K37" s="11">
        <v>6042628</v>
      </c>
      <c r="L37" s="11" t="str">
        <f>VLOOKUP(K37,Joueurs!$A:$F,2,FALSE)</f>
        <v>DE GENT</v>
      </c>
      <c r="M37" s="11" t="str">
        <f>VLOOKUP(K37,Joueurs!$A:$F,3,FALSE)</f>
        <v>Véronique</v>
      </c>
      <c r="N37" s="11" t="str">
        <f>VLOOKUP(K37,Joueurs!$A:$F,6,FALSE)</f>
        <v>BRA</v>
      </c>
      <c r="O37" s="11" t="str">
        <f>VLOOKUP(K37,Joueurs!$A:$F,4,FALSE)</f>
        <v>S</v>
      </c>
      <c r="P37" s="11" t="str">
        <f>VLOOKUP(K37,Joueurs!$A:$F,5,FALSE)</f>
        <v>5D</v>
      </c>
      <c r="Q37" s="20">
        <v>757</v>
      </c>
      <c r="R37" s="11">
        <f t="shared" si="1"/>
        <v>36</v>
      </c>
      <c r="S37" s="4" t="s">
        <v>174</v>
      </c>
    </row>
    <row r="38" spans="1:19">
      <c r="A38" s="11">
        <v>6004103</v>
      </c>
      <c r="B38" s="11" t="str">
        <f>VLOOKUP(A38,Joueurs!$A:$F,2,FALSE)</f>
        <v>COUVERT</v>
      </c>
      <c r="C38" s="11" t="str">
        <f>VLOOKUP(A38,Joueurs!$A:$F,3,FALSE)</f>
        <v>Colette</v>
      </c>
      <c r="D38" s="11" t="str">
        <f>VLOOKUP(A38,Joueurs!$A:$F,6,FALSE)</f>
        <v>BRA</v>
      </c>
      <c r="E38" s="11" t="str">
        <f>VLOOKUP(A38,Joueurs!$A:$F,4,FALSE)</f>
        <v>V</v>
      </c>
      <c r="F38" s="11" t="str">
        <f>VLOOKUP(A38,Joueurs!$A:$F,5,FALSE)</f>
        <v>5B</v>
      </c>
      <c r="G38" s="20">
        <v>743</v>
      </c>
      <c r="H38" s="11">
        <f t="shared" si="0"/>
        <v>37</v>
      </c>
      <c r="I38" s="4" t="s">
        <v>174</v>
      </c>
      <c r="K38" s="11">
        <v>6048598</v>
      </c>
      <c r="L38" s="11" t="str">
        <f>VLOOKUP(K38,Joueurs!$A:$F,2,FALSE)</f>
        <v>PREAT</v>
      </c>
      <c r="M38" s="11" t="str">
        <f>VLOOKUP(K38,Joueurs!$A:$F,3,FALSE)</f>
        <v>Bernadette</v>
      </c>
      <c r="N38" s="11" t="str">
        <f>VLOOKUP(K38,Joueurs!$A:$F,6,FALSE)</f>
        <v>ROY</v>
      </c>
      <c r="O38" s="11" t="str">
        <f>VLOOKUP(K38,Joueurs!$A:$F,4,FALSE)</f>
        <v>V</v>
      </c>
      <c r="P38" s="11" t="str">
        <f>VLOOKUP(K38,Joueurs!$A:$F,5,FALSE)</f>
        <v>6B</v>
      </c>
      <c r="Q38" s="20">
        <v>755</v>
      </c>
      <c r="R38" s="11">
        <f t="shared" si="1"/>
        <v>37</v>
      </c>
      <c r="S38" s="3" t="s">
        <v>232</v>
      </c>
    </row>
    <row r="39" spans="1:19">
      <c r="A39" s="11">
        <v>6003677</v>
      </c>
      <c r="B39" s="11" t="str">
        <f>VLOOKUP(A39,Joueurs!$A:$F,2,FALSE)</f>
        <v>LEHMAN</v>
      </c>
      <c r="C39" s="11" t="str">
        <f>VLOOKUP(A39,Joueurs!$A:$F,3,FALSE)</f>
        <v>Lucien</v>
      </c>
      <c r="D39" s="11" t="str">
        <f>VLOOKUP(A39,Joueurs!$A:$F,6,FALSE)</f>
        <v>MJA</v>
      </c>
      <c r="E39" s="11" t="str">
        <f>VLOOKUP(A39,Joueurs!$A:$F,4,FALSE)</f>
        <v>D</v>
      </c>
      <c r="F39" s="11" t="str">
        <f>VLOOKUP(A39,Joueurs!$A:$F,5,FALSE)</f>
        <v>4C</v>
      </c>
      <c r="G39" s="20">
        <v>742</v>
      </c>
      <c r="H39" s="11">
        <f t="shared" si="0"/>
        <v>38</v>
      </c>
      <c r="I39" s="4" t="s">
        <v>264</v>
      </c>
      <c r="K39" s="11">
        <v>6030666</v>
      </c>
      <c r="L39" s="11" t="str">
        <f>VLOOKUP(K39,Joueurs!$A:$F,2,FALSE)</f>
        <v>URBAIN</v>
      </c>
      <c r="M39" s="11" t="str">
        <f>VLOOKUP(K39,Joueurs!$A:$F,3,FALSE)</f>
        <v>Anne-Thérèse</v>
      </c>
      <c r="N39" s="11" t="str">
        <f>VLOOKUP(K39,Joueurs!$A:$F,6,FALSE)</f>
        <v>GIB</v>
      </c>
      <c r="O39" s="11" t="str">
        <f>VLOOKUP(K39,Joueurs!$A:$F,4,FALSE)</f>
        <v>S</v>
      </c>
      <c r="P39" s="11" t="str">
        <f>VLOOKUP(K39,Joueurs!$A:$F,5,FALSE)</f>
        <v>5B</v>
      </c>
      <c r="Q39" s="20">
        <v>749</v>
      </c>
      <c r="R39" s="11">
        <f t="shared" si="1"/>
        <v>38</v>
      </c>
      <c r="S39" s="4" t="s">
        <v>197</v>
      </c>
    </row>
    <row r="40" spans="1:19">
      <c r="A40" s="11">
        <v>6040889</v>
      </c>
      <c r="B40" s="11" t="str">
        <f>VLOOKUP(A40,Joueurs!$A:$F,2,FALSE)</f>
        <v>FRANCOIS</v>
      </c>
      <c r="C40" s="11" t="str">
        <f>VLOOKUP(A40,Joueurs!$A:$F,3,FALSE)</f>
        <v>Claudine</v>
      </c>
      <c r="D40" s="11" t="str">
        <f>VLOOKUP(A40,Joueurs!$A:$F,6,FALSE)</f>
        <v>BRA</v>
      </c>
      <c r="E40" s="11" t="str">
        <f>VLOOKUP(A40,Joueurs!$A:$F,4,FALSE)</f>
        <v>V</v>
      </c>
      <c r="F40" s="11" t="str">
        <f>VLOOKUP(A40,Joueurs!$A:$F,5,FALSE)</f>
        <v>6A</v>
      </c>
      <c r="G40" s="20">
        <v>738</v>
      </c>
      <c r="H40" s="11">
        <f t="shared" si="0"/>
        <v>39</v>
      </c>
      <c r="I40" s="4" t="s">
        <v>174</v>
      </c>
      <c r="K40" s="11">
        <v>6022529</v>
      </c>
      <c r="L40" s="11" t="str">
        <f>VLOOKUP(K40,Joueurs!$A:$F,2,FALSE)</f>
        <v>BOIDRON</v>
      </c>
      <c r="M40" s="11" t="str">
        <f>VLOOKUP(K40,Joueurs!$A:$F,3,FALSE)</f>
        <v>Nelly</v>
      </c>
      <c r="N40" s="11" t="str">
        <f>VLOOKUP(K40,Joueurs!$A:$F,6,FALSE)</f>
        <v>DJI</v>
      </c>
      <c r="O40" s="11" t="str">
        <f>VLOOKUP(K40,Joueurs!$A:$F,4,FALSE)</f>
        <v>D</v>
      </c>
      <c r="P40" s="11" t="str">
        <f>VLOOKUP(K40,Joueurs!$A:$F,5,FALSE)</f>
        <v>6A</v>
      </c>
      <c r="Q40" s="20">
        <v>747</v>
      </c>
      <c r="R40" s="11">
        <f t="shared" si="1"/>
        <v>39</v>
      </c>
      <c r="S40" s="4" t="s">
        <v>144</v>
      </c>
    </row>
    <row r="41" spans="1:19">
      <c r="A41" s="11">
        <v>6049147</v>
      </c>
      <c r="B41" s="11" t="str">
        <f>VLOOKUP(A41,Joueurs!$A:$F,2,FALSE)</f>
        <v>HAMBLENNE</v>
      </c>
      <c r="C41" s="11" t="str">
        <f>VLOOKUP(A41,Joueurs!$A:$F,3,FALSE)</f>
        <v>Marc</v>
      </c>
      <c r="D41" s="11" t="str">
        <f>VLOOKUP(A41,Joueurs!$A:$F,6,FALSE)</f>
        <v>GIB</v>
      </c>
      <c r="E41" s="11" t="str">
        <f>VLOOKUP(A41,Joueurs!$A:$F,4,FALSE)</f>
        <v>S</v>
      </c>
      <c r="F41" s="11" t="str">
        <f>VLOOKUP(A41,Joueurs!$A:$F,5,FALSE)</f>
        <v>6A</v>
      </c>
      <c r="G41" s="20">
        <v>735</v>
      </c>
      <c r="H41" s="11">
        <f t="shared" si="0"/>
        <v>40</v>
      </c>
      <c r="I41" s="4" t="s">
        <v>197</v>
      </c>
      <c r="K41" s="11">
        <v>6001995</v>
      </c>
      <c r="L41" s="11" t="str">
        <f>VLOOKUP(K41,Joueurs!$A:$F,2,FALSE)</f>
        <v>MICHEL</v>
      </c>
      <c r="M41" s="11" t="str">
        <f>VLOOKUP(K41,Joueurs!$A:$F,3,FALSE)</f>
        <v>Etienne</v>
      </c>
      <c r="N41" s="11" t="str">
        <f>VLOOKUP(K41,Joueurs!$A:$F,6,FALSE)</f>
        <v>BRA</v>
      </c>
      <c r="O41" s="11" t="str">
        <f>VLOOKUP(K41,Joueurs!$A:$F,4,FALSE)</f>
        <v>D</v>
      </c>
      <c r="P41" s="11" t="str">
        <f>VLOOKUP(K41,Joueurs!$A:$F,5,FALSE)</f>
        <v>5B</v>
      </c>
      <c r="Q41" s="20">
        <v>746</v>
      </c>
      <c r="R41" s="11">
        <f t="shared" si="1"/>
        <v>40</v>
      </c>
      <c r="S41" s="4" t="s">
        <v>174</v>
      </c>
    </row>
    <row r="42" spans="1:19">
      <c r="A42" s="11">
        <v>6022529</v>
      </c>
      <c r="B42" s="11" t="str">
        <f>VLOOKUP(A42,Joueurs!$A:$F,2,FALSE)</f>
        <v>BOIDRON</v>
      </c>
      <c r="C42" s="11" t="str">
        <f>VLOOKUP(A42,Joueurs!$A:$F,3,FALSE)</f>
        <v>Nelly</v>
      </c>
      <c r="D42" s="11" t="str">
        <f>VLOOKUP(A42,Joueurs!$A:$F,6,FALSE)</f>
        <v>DJI</v>
      </c>
      <c r="E42" s="11" t="str">
        <f>VLOOKUP(A42,Joueurs!$A:$F,4,FALSE)</f>
        <v>D</v>
      </c>
      <c r="F42" s="11" t="str">
        <f>VLOOKUP(A42,Joueurs!$A:$F,5,FALSE)</f>
        <v>6A</v>
      </c>
      <c r="G42" s="20">
        <v>733</v>
      </c>
      <c r="H42" s="11">
        <f t="shared" si="0"/>
        <v>41</v>
      </c>
      <c r="I42" s="5" t="s">
        <v>144</v>
      </c>
      <c r="K42" s="11">
        <v>6048802</v>
      </c>
      <c r="L42" s="11" t="str">
        <f>VLOOKUP(K42,Joueurs!$A:$F,2,FALSE)</f>
        <v>SIMONIS</v>
      </c>
      <c r="M42" s="11" t="str">
        <f>VLOOKUP(K42,Joueurs!$A:$F,3,FALSE)</f>
        <v>Jean-François</v>
      </c>
      <c r="N42" s="11" t="str">
        <f>VLOOKUP(K42,Joueurs!$A:$F,6,FALSE)</f>
        <v>DJI</v>
      </c>
      <c r="O42" s="11" t="str">
        <f>VLOOKUP(K42,Joueurs!$A:$F,4,FALSE)</f>
        <v>S</v>
      </c>
      <c r="P42" s="11" t="str">
        <f>VLOOKUP(K42,Joueurs!$A:$F,5,FALSE)</f>
        <v>6A</v>
      </c>
      <c r="Q42" s="20">
        <v>746</v>
      </c>
      <c r="R42" s="11">
        <f t="shared" si="1"/>
        <v>40</v>
      </c>
      <c r="S42" s="4" t="s">
        <v>144</v>
      </c>
    </row>
    <row r="43" spans="1:19">
      <c r="A43" s="11">
        <v>6027906</v>
      </c>
      <c r="B43" s="11" t="str">
        <f>VLOOKUP(A43,Joueurs!$A:$F,2,FALSE)</f>
        <v>BOUILLOT</v>
      </c>
      <c r="C43" s="11" t="str">
        <f>VLOOKUP(A43,Joueurs!$A:$F,3,FALSE)</f>
        <v>Fabienne</v>
      </c>
      <c r="D43" s="11" t="str">
        <f>VLOOKUP(A43,Joueurs!$A:$F,6,FALSE)</f>
        <v>MJA</v>
      </c>
      <c r="E43" s="11" t="str">
        <f>VLOOKUP(A43,Joueurs!$A:$F,4,FALSE)</f>
        <v>S</v>
      </c>
      <c r="F43" s="11" t="str">
        <f>VLOOKUP(A43,Joueurs!$A:$F,5,FALSE)</f>
        <v>5C</v>
      </c>
      <c r="G43" s="20">
        <v>733</v>
      </c>
      <c r="H43" s="11">
        <f t="shared" si="0"/>
        <v>41</v>
      </c>
      <c r="I43" s="4" t="s">
        <v>264</v>
      </c>
      <c r="K43" s="11">
        <v>6045208</v>
      </c>
      <c r="L43" s="11" t="str">
        <f>VLOOKUP(K43,Joueurs!$A:$F,2,FALSE)</f>
        <v>FRAITEUR</v>
      </c>
      <c r="M43" s="11" t="str">
        <f>VLOOKUP(K43,Joueurs!$A:$F,3,FALSE)</f>
        <v>Emilie</v>
      </c>
      <c r="N43" s="11" t="str">
        <f>VLOOKUP(K43,Joueurs!$A:$F,6,FALSE)</f>
        <v>BRA</v>
      </c>
      <c r="O43" s="11" t="str">
        <f>VLOOKUP(K43,Joueurs!$A:$F,4,FALSE)</f>
        <v>E</v>
      </c>
      <c r="P43" s="11" t="str">
        <f>VLOOKUP(K43,Joueurs!$A:$F,5,FALSE)</f>
        <v>4C</v>
      </c>
      <c r="Q43" s="20">
        <v>745</v>
      </c>
      <c r="R43" s="11">
        <f t="shared" si="1"/>
        <v>42</v>
      </c>
      <c r="S43" s="4" t="s">
        <v>174</v>
      </c>
    </row>
    <row r="44" spans="1:19">
      <c r="A44" s="11">
        <v>6048778</v>
      </c>
      <c r="B44" s="11" t="str">
        <f>VLOOKUP(A44,Joueurs!$A:$F,2,FALSE)</f>
        <v>GILBERT</v>
      </c>
      <c r="C44" s="11" t="str">
        <f>VLOOKUP(A44,Joueurs!$A:$F,3,FALSE)</f>
        <v>Muriel</v>
      </c>
      <c r="D44" s="11" t="str">
        <f>VLOOKUP(A44,Joueurs!$A:$F,6,FALSE)</f>
        <v>GIB</v>
      </c>
      <c r="E44" s="11" t="str">
        <f>VLOOKUP(A44,Joueurs!$A:$F,4,FALSE)</f>
        <v>S</v>
      </c>
      <c r="F44" s="11" t="str">
        <f>VLOOKUP(A44,Joueurs!$A:$F,5,FALSE)</f>
        <v>6A</v>
      </c>
      <c r="G44" s="20">
        <v>730</v>
      </c>
      <c r="H44" s="11">
        <f t="shared" si="0"/>
        <v>43</v>
      </c>
      <c r="I44" s="4" t="s">
        <v>197</v>
      </c>
      <c r="K44" s="11">
        <v>6034379</v>
      </c>
      <c r="L44" s="11" t="str">
        <f>VLOOKUP(K44,Joueurs!$A:$F,2,FALSE)</f>
        <v>JAUFFRET</v>
      </c>
      <c r="M44" s="11" t="str">
        <f>VLOOKUP(K44,Joueurs!$A:$F,3,FALSE)</f>
        <v>Marie-Aline</v>
      </c>
      <c r="N44" s="11" t="str">
        <f>VLOOKUP(K44,Joueurs!$A:$F,6,FALSE)</f>
        <v>BRA</v>
      </c>
      <c r="O44" s="11" t="str">
        <f>VLOOKUP(K44,Joueurs!$A:$F,4,FALSE)</f>
        <v>D</v>
      </c>
      <c r="P44" s="11" t="str">
        <f>VLOOKUP(K44,Joueurs!$A:$F,5,FALSE)</f>
        <v>5B</v>
      </c>
      <c r="Q44" s="20">
        <v>736</v>
      </c>
      <c r="R44" s="11">
        <f t="shared" si="1"/>
        <v>43</v>
      </c>
      <c r="S44" s="4" t="s">
        <v>174</v>
      </c>
    </row>
    <row r="45" spans="1:19">
      <c r="A45" s="11">
        <v>6040316</v>
      </c>
      <c r="B45" s="11" t="str">
        <f>VLOOKUP(A45,Joueurs!$A:$F,2,FALSE)</f>
        <v>DEPARADIS</v>
      </c>
      <c r="C45" s="11" t="str">
        <f>VLOOKUP(A45,Joueurs!$A:$F,3,FALSE)</f>
        <v>Christiane</v>
      </c>
      <c r="D45" s="11" t="str">
        <f>VLOOKUP(A45,Joueurs!$A:$F,6,FALSE)</f>
        <v>LOU</v>
      </c>
      <c r="E45" s="11" t="str">
        <f>VLOOKUP(A45,Joueurs!$A:$F,4,FALSE)</f>
        <v>D</v>
      </c>
      <c r="F45" s="11" t="str">
        <f>VLOOKUP(A45,Joueurs!$A:$F,5,FALSE)</f>
        <v>5A</v>
      </c>
      <c r="G45" s="20">
        <v>727</v>
      </c>
      <c r="H45" s="11">
        <f t="shared" si="0"/>
        <v>44</v>
      </c>
      <c r="I45" s="4" t="s">
        <v>197</v>
      </c>
      <c r="K45" s="11">
        <v>6043267</v>
      </c>
      <c r="L45" s="11" t="str">
        <f>VLOOKUP(K45,Joueurs!$A:$F,2,FALSE)</f>
        <v>DEHAYE</v>
      </c>
      <c r="M45" s="11" t="str">
        <f>VLOOKUP(K45,Joueurs!$A:$F,3,FALSE)</f>
        <v>Paulette</v>
      </c>
      <c r="N45" s="11" t="str">
        <f>VLOOKUP(K45,Joueurs!$A:$F,6,FALSE)</f>
        <v>BRA</v>
      </c>
      <c r="O45" s="11" t="str">
        <f>VLOOKUP(K45,Joueurs!$A:$F,4,FALSE)</f>
        <v>D</v>
      </c>
      <c r="P45" s="11" t="str">
        <f>VLOOKUP(K45,Joueurs!$A:$F,5,FALSE)</f>
        <v>5B</v>
      </c>
      <c r="Q45" s="20">
        <v>734</v>
      </c>
      <c r="R45" s="11">
        <f t="shared" si="1"/>
        <v>44</v>
      </c>
      <c r="S45" s="4" t="s">
        <v>174</v>
      </c>
    </row>
    <row r="46" spans="1:19">
      <c r="A46" s="11">
        <v>6041416</v>
      </c>
      <c r="B46" s="11" t="str">
        <f>VLOOKUP(A46,Joueurs!$A:$F,2,FALSE)</f>
        <v>AUQUIERE</v>
      </c>
      <c r="C46" s="11" t="str">
        <f>VLOOKUP(A46,Joueurs!$A:$F,3,FALSE)</f>
        <v>Jocelyne</v>
      </c>
      <c r="D46" s="11" t="str">
        <f>VLOOKUP(A46,Joueurs!$A:$F,6,FALSE)</f>
        <v>BSC</v>
      </c>
      <c r="E46" s="11" t="str">
        <f>VLOOKUP(A46,Joueurs!$A:$F,4,FALSE)</f>
        <v>S</v>
      </c>
      <c r="F46" s="11" t="str">
        <f>VLOOKUP(A46,Joueurs!$A:$F,5,FALSE)</f>
        <v>6A</v>
      </c>
      <c r="G46" s="20">
        <v>719</v>
      </c>
      <c r="H46" s="11">
        <f t="shared" si="0"/>
        <v>45</v>
      </c>
      <c r="I46" s="4" t="s">
        <v>197</v>
      </c>
      <c r="K46" s="11">
        <v>6040889</v>
      </c>
      <c r="L46" s="11" t="str">
        <f>VLOOKUP(K46,Joueurs!$A:$F,2,FALSE)</f>
        <v>FRANCOIS</v>
      </c>
      <c r="M46" s="11" t="str">
        <f>VLOOKUP(K46,Joueurs!$A:$F,3,FALSE)</f>
        <v>Claudine</v>
      </c>
      <c r="N46" s="11" t="str">
        <f>VLOOKUP(K46,Joueurs!$A:$F,6,FALSE)</f>
        <v>BRA</v>
      </c>
      <c r="O46" s="11" t="str">
        <f>VLOOKUP(K46,Joueurs!$A:$F,4,FALSE)</f>
        <v>V</v>
      </c>
      <c r="P46" s="11" t="str">
        <f>VLOOKUP(K46,Joueurs!$A:$F,5,FALSE)</f>
        <v>6A</v>
      </c>
      <c r="Q46" s="20">
        <v>723</v>
      </c>
      <c r="R46" s="11">
        <f t="shared" si="1"/>
        <v>45</v>
      </c>
      <c r="S46" s="4" t="s">
        <v>174</v>
      </c>
    </row>
    <row r="47" spans="1:19">
      <c r="A47" s="11">
        <v>6000276</v>
      </c>
      <c r="B47" s="11" t="str">
        <f>VLOOKUP(A47,Joueurs!$A:$F,2,FALSE)</f>
        <v>REUL</v>
      </c>
      <c r="C47" s="11" t="str">
        <f>VLOOKUP(A47,Joueurs!$A:$F,3,FALSE)</f>
        <v>Nadine</v>
      </c>
      <c r="D47" s="11" t="str">
        <f>VLOOKUP(A47,Joueurs!$A:$F,6,FALSE)</f>
        <v>MJA</v>
      </c>
      <c r="E47" s="11" t="str">
        <f>VLOOKUP(A47,Joueurs!$A:$F,4,FALSE)</f>
        <v>V</v>
      </c>
      <c r="F47" s="11" t="str">
        <f>VLOOKUP(A47,Joueurs!$A:$F,5,FALSE)</f>
        <v>5A</v>
      </c>
      <c r="G47" s="20">
        <v>718</v>
      </c>
      <c r="H47" s="11">
        <f t="shared" si="0"/>
        <v>46</v>
      </c>
      <c r="I47" s="4" t="s">
        <v>264</v>
      </c>
      <c r="K47" s="11">
        <v>6035828</v>
      </c>
      <c r="L47" s="11" t="str">
        <f>VLOOKUP(K47,Joueurs!$A:$F,2,FALSE)</f>
        <v>ROUSSEAU</v>
      </c>
      <c r="M47" s="11" t="str">
        <f>VLOOKUP(K47,Joueurs!$A:$F,3,FALSE)</f>
        <v>Dominique</v>
      </c>
      <c r="N47" s="11" t="str">
        <f>VLOOKUP(K47,Joueurs!$A:$F,6,FALSE)</f>
        <v>MJA</v>
      </c>
      <c r="O47" s="11" t="str">
        <f>VLOOKUP(K47,Joueurs!$A:$F,4,FALSE)</f>
        <v>S</v>
      </c>
      <c r="P47" s="11" t="str">
        <f>VLOOKUP(K47,Joueurs!$A:$F,5,FALSE)</f>
        <v>5C</v>
      </c>
      <c r="Q47" s="20">
        <v>723</v>
      </c>
      <c r="R47" s="11">
        <f t="shared" si="1"/>
        <v>45</v>
      </c>
      <c r="S47" s="4" t="s">
        <v>264</v>
      </c>
    </row>
    <row r="48" spans="1:19">
      <c r="A48" s="11">
        <v>6029138</v>
      </c>
      <c r="B48" s="11" t="str">
        <f>VLOOKUP(A48,Joueurs!$A:$F,2,FALSE)</f>
        <v>GOLDSTEIN</v>
      </c>
      <c r="C48" s="11" t="str">
        <f>VLOOKUP(A48,Joueurs!$A:$F,3,FALSE)</f>
        <v>Julie</v>
      </c>
      <c r="D48" s="11" t="str">
        <f>VLOOKUP(A48,Joueurs!$A:$F,6,FALSE)</f>
        <v>MJA</v>
      </c>
      <c r="E48" s="11" t="str">
        <f>VLOOKUP(A48,Joueurs!$A:$F,4,FALSE)</f>
        <v>D</v>
      </c>
      <c r="F48" s="11" t="str">
        <f>VLOOKUP(A48,Joueurs!$A:$F,5,FALSE)</f>
        <v>6A</v>
      </c>
      <c r="G48" s="20">
        <v>716</v>
      </c>
      <c r="H48" s="11">
        <f t="shared" si="0"/>
        <v>47</v>
      </c>
      <c r="I48" s="4" t="s">
        <v>264</v>
      </c>
      <c r="K48" s="11">
        <v>6045579</v>
      </c>
      <c r="L48" s="11" t="str">
        <f>VLOOKUP(K48,Joueurs!$A:$F,2,FALSE)</f>
        <v>GRANDJEAN</v>
      </c>
      <c r="M48" s="11" t="str">
        <f>VLOOKUP(K48,Joueurs!$A:$F,3,FALSE)</f>
        <v>Françoise</v>
      </c>
      <c r="N48" s="11" t="str">
        <f>VLOOKUP(K48,Joueurs!$A:$F,6,FALSE)</f>
        <v>GIB</v>
      </c>
      <c r="O48" s="11" t="str">
        <f>VLOOKUP(K48,Joueurs!$A:$F,4,FALSE)</f>
        <v>V</v>
      </c>
      <c r="P48" s="11" t="str">
        <f>VLOOKUP(K48,Joueurs!$A:$F,5,FALSE)</f>
        <v>6A</v>
      </c>
      <c r="Q48" s="20">
        <v>717</v>
      </c>
      <c r="R48" s="11">
        <f t="shared" si="1"/>
        <v>47</v>
      </c>
      <c r="S48" s="4" t="s">
        <v>197</v>
      </c>
    </row>
    <row r="49" spans="1:19">
      <c r="A49" s="11">
        <v>6048407</v>
      </c>
      <c r="B49" s="11" t="str">
        <f>VLOOKUP(A49,Joueurs!$A:$F,2,FALSE)</f>
        <v>DEGRACE</v>
      </c>
      <c r="C49" s="11" t="str">
        <f>VLOOKUP(A49,Joueurs!$A:$F,3,FALSE)</f>
        <v>Patricia</v>
      </c>
      <c r="D49" s="11" t="str">
        <f>VLOOKUP(A49,Joueurs!$A:$F,6,FALSE)</f>
        <v>BSC</v>
      </c>
      <c r="E49" s="11" t="str">
        <f>VLOOKUP(A49,Joueurs!$A:$F,4,FALSE)</f>
        <v>S</v>
      </c>
      <c r="F49" s="11" t="str">
        <f>VLOOKUP(A49,Joueurs!$A:$F,5,FALSE)</f>
        <v>5C</v>
      </c>
      <c r="G49" s="20">
        <v>709</v>
      </c>
      <c r="H49" s="11">
        <f t="shared" si="0"/>
        <v>48</v>
      </c>
      <c r="I49" s="4" t="s">
        <v>197</v>
      </c>
      <c r="K49" s="11">
        <v>6035132</v>
      </c>
      <c r="L49" s="11" t="str">
        <f>VLOOKUP(K49,Joueurs!$A:$F,2,FALSE)</f>
        <v>CALONNE</v>
      </c>
      <c r="M49" s="11" t="str">
        <f>VLOOKUP(K49,Joueurs!$A:$F,3,FALSE)</f>
        <v>Marie-Louise</v>
      </c>
      <c r="N49" s="11" t="str">
        <f>VLOOKUP(K49,Joueurs!$A:$F,6,FALSE)</f>
        <v>VRA</v>
      </c>
      <c r="O49" s="11" t="str">
        <f>VLOOKUP(K49,Joueurs!$A:$F,4,FALSE)</f>
        <v>D</v>
      </c>
      <c r="P49" s="11" t="str">
        <f>VLOOKUP(K49,Joueurs!$A:$F,5,FALSE)</f>
        <v>6A</v>
      </c>
      <c r="Q49" s="20">
        <v>717</v>
      </c>
      <c r="R49" s="11">
        <f t="shared" si="1"/>
        <v>47</v>
      </c>
      <c r="S49" s="3" t="s">
        <v>232</v>
      </c>
    </row>
    <row r="50" spans="1:19">
      <c r="A50" s="11">
        <v>6035132</v>
      </c>
      <c r="B50" s="11" t="str">
        <f>VLOOKUP(A50,Joueurs!$A:$F,2,FALSE)</f>
        <v>CALONNE</v>
      </c>
      <c r="C50" s="11" t="str">
        <f>VLOOKUP(A50,Joueurs!$A:$F,3,FALSE)</f>
        <v>Marie-Louise</v>
      </c>
      <c r="D50" s="11" t="str">
        <f>VLOOKUP(A50,Joueurs!$A:$F,6,FALSE)</f>
        <v>VRA</v>
      </c>
      <c r="E50" s="11" t="str">
        <f>VLOOKUP(A50,Joueurs!$A:$F,4,FALSE)</f>
        <v>D</v>
      </c>
      <c r="F50" s="11" t="str">
        <f>VLOOKUP(A50,Joueurs!$A:$F,5,FALSE)</f>
        <v>6A</v>
      </c>
      <c r="G50" s="20">
        <v>706</v>
      </c>
      <c r="H50" s="11">
        <f t="shared" si="0"/>
        <v>49</v>
      </c>
      <c r="I50" s="3" t="s">
        <v>232</v>
      </c>
      <c r="K50" s="11">
        <v>6047544</v>
      </c>
      <c r="L50" s="11" t="str">
        <f>VLOOKUP(K50,Joueurs!$A:$F,2,FALSE)</f>
        <v>HENRI</v>
      </c>
      <c r="M50" s="11" t="str">
        <f>VLOOKUP(K50,Joueurs!$A:$F,3,FALSE)</f>
        <v>Michelle</v>
      </c>
      <c r="N50" s="11" t="str">
        <f>VLOOKUP(K50,Joueurs!$A:$F,6,FALSE)</f>
        <v>GIB</v>
      </c>
      <c r="O50" s="11" t="str">
        <f>VLOOKUP(K50,Joueurs!$A:$F,4,FALSE)</f>
        <v>V</v>
      </c>
      <c r="P50" s="11" t="str">
        <f>VLOOKUP(K50,Joueurs!$A:$F,5,FALSE)</f>
        <v>5D</v>
      </c>
      <c r="Q50" s="20">
        <v>716</v>
      </c>
      <c r="R50" s="11">
        <f t="shared" si="1"/>
        <v>49</v>
      </c>
      <c r="S50" s="4" t="s">
        <v>197</v>
      </c>
    </row>
    <row r="51" spans="1:19">
      <c r="A51" s="11">
        <v>6042628</v>
      </c>
      <c r="B51" s="11" t="str">
        <f>VLOOKUP(A51,Joueurs!$A:$F,2,FALSE)</f>
        <v>DE GENT</v>
      </c>
      <c r="C51" s="11" t="str">
        <f>VLOOKUP(A51,Joueurs!$A:$F,3,FALSE)</f>
        <v>Véronique</v>
      </c>
      <c r="D51" s="11" t="str">
        <f>VLOOKUP(A51,Joueurs!$A:$F,6,FALSE)</f>
        <v>BRA</v>
      </c>
      <c r="E51" s="11" t="str">
        <f>VLOOKUP(A51,Joueurs!$A:$F,4,FALSE)</f>
        <v>S</v>
      </c>
      <c r="F51" s="11" t="str">
        <f>VLOOKUP(A51,Joueurs!$A:$F,5,FALSE)</f>
        <v>5D</v>
      </c>
      <c r="G51" s="20">
        <v>704</v>
      </c>
      <c r="H51" s="11">
        <f t="shared" si="0"/>
        <v>50</v>
      </c>
      <c r="I51" s="4" t="s">
        <v>174</v>
      </c>
      <c r="K51" s="11">
        <v>6033821</v>
      </c>
      <c r="L51" s="11" t="str">
        <f>VLOOKUP(K51,Joueurs!$A:$F,2,FALSE)</f>
        <v>MARTIN</v>
      </c>
      <c r="M51" s="11" t="str">
        <f>VLOOKUP(K51,Joueurs!$A:$F,3,FALSE)</f>
        <v>Roberte</v>
      </c>
      <c r="N51" s="11" t="str">
        <f>VLOOKUP(K51,Joueurs!$A:$F,6,FALSE)</f>
        <v>VRA</v>
      </c>
      <c r="O51" s="11" t="str">
        <f>VLOOKUP(K51,Joueurs!$A:$F,4,FALSE)</f>
        <v>V</v>
      </c>
      <c r="P51" s="11" t="str">
        <f>VLOOKUP(K51,Joueurs!$A:$F,5,FALSE)</f>
        <v>6B</v>
      </c>
      <c r="Q51" s="20">
        <v>713</v>
      </c>
      <c r="R51" s="11">
        <f t="shared" si="1"/>
        <v>50</v>
      </c>
      <c r="S51" s="3" t="s">
        <v>232</v>
      </c>
    </row>
    <row r="52" spans="1:19">
      <c r="A52" s="11">
        <v>6001995</v>
      </c>
      <c r="B52" s="11" t="str">
        <f>VLOOKUP(A52,Joueurs!$A:$F,2,FALSE)</f>
        <v>MICHEL</v>
      </c>
      <c r="C52" s="11" t="str">
        <f>VLOOKUP(A52,Joueurs!$A:$F,3,FALSE)</f>
        <v>Etienne</v>
      </c>
      <c r="D52" s="11" t="str">
        <f>VLOOKUP(A52,Joueurs!$A:$F,6,FALSE)</f>
        <v>BRA</v>
      </c>
      <c r="E52" s="11" t="str">
        <f>VLOOKUP(A52,Joueurs!$A:$F,4,FALSE)</f>
        <v>D</v>
      </c>
      <c r="F52" s="11" t="str">
        <f>VLOOKUP(A52,Joueurs!$A:$F,5,FALSE)</f>
        <v>5B</v>
      </c>
      <c r="G52" s="20">
        <v>698</v>
      </c>
      <c r="H52" s="11">
        <f t="shared" si="0"/>
        <v>51</v>
      </c>
      <c r="I52" s="4" t="s">
        <v>174</v>
      </c>
      <c r="K52" s="11">
        <v>6036197</v>
      </c>
      <c r="L52" s="11" t="str">
        <f>VLOOKUP(K52,Joueurs!$A:$F,2,FALSE)</f>
        <v>VAN DEN PEEREBOOM</v>
      </c>
      <c r="M52" s="11" t="str">
        <f>VLOOKUP(K52,Joueurs!$A:$F,3,FALSE)</f>
        <v>Marie-Paule</v>
      </c>
      <c r="N52" s="11" t="str">
        <f>VLOOKUP(K52,Joueurs!$A:$F,6,FALSE)</f>
        <v>MJA</v>
      </c>
      <c r="O52" s="11" t="str">
        <f>VLOOKUP(K52,Joueurs!$A:$F,4,FALSE)</f>
        <v>D</v>
      </c>
      <c r="P52" s="11" t="str">
        <f>VLOOKUP(K52,Joueurs!$A:$F,5,FALSE)</f>
        <v>6A</v>
      </c>
      <c r="Q52" s="20">
        <v>711</v>
      </c>
      <c r="R52" s="11">
        <f t="shared" si="1"/>
        <v>51</v>
      </c>
      <c r="S52" s="4" t="s">
        <v>264</v>
      </c>
    </row>
    <row r="53" spans="1:19">
      <c r="A53" s="11">
        <v>6046398</v>
      </c>
      <c r="B53" s="11" t="str">
        <f>VLOOKUP(A53,Joueurs!$A:$F,2,FALSE)</f>
        <v>DANTINNE</v>
      </c>
      <c r="C53" s="11" t="str">
        <f>VLOOKUP(A53,Joueurs!$A:$F,3,FALSE)</f>
        <v>Marie-Hélène</v>
      </c>
      <c r="D53" s="11" t="str">
        <f>VLOOKUP(A53,Joueurs!$A:$F,6,FALSE)</f>
        <v>MJA</v>
      </c>
      <c r="E53" s="11" t="str">
        <f>VLOOKUP(A53,Joueurs!$A:$F,4,FALSE)</f>
        <v>D</v>
      </c>
      <c r="F53" s="11" t="str">
        <f>VLOOKUP(A53,Joueurs!$A:$F,5,FALSE)</f>
        <v>5D</v>
      </c>
      <c r="G53" s="20">
        <v>694</v>
      </c>
      <c r="H53" s="11">
        <f t="shared" si="0"/>
        <v>52</v>
      </c>
      <c r="I53" s="4" t="s">
        <v>264</v>
      </c>
      <c r="K53" s="11">
        <v>6049147</v>
      </c>
      <c r="L53" s="11" t="str">
        <f>VLOOKUP(K53,Joueurs!$A:$F,2,FALSE)</f>
        <v>HAMBLENNE</v>
      </c>
      <c r="M53" s="11" t="str">
        <f>VLOOKUP(K53,Joueurs!$A:$F,3,FALSE)</f>
        <v>Marc</v>
      </c>
      <c r="N53" s="11" t="str">
        <f>VLOOKUP(K53,Joueurs!$A:$F,6,FALSE)</f>
        <v>GIB</v>
      </c>
      <c r="O53" s="11" t="str">
        <f>VLOOKUP(K53,Joueurs!$A:$F,4,FALSE)</f>
        <v>S</v>
      </c>
      <c r="P53" s="11" t="str">
        <f>VLOOKUP(K53,Joueurs!$A:$F,5,FALSE)</f>
        <v>6A</v>
      </c>
      <c r="Q53" s="20">
        <v>709</v>
      </c>
      <c r="R53" s="11">
        <f t="shared" si="1"/>
        <v>52</v>
      </c>
      <c r="S53" s="4" t="s">
        <v>197</v>
      </c>
    </row>
    <row r="54" spans="1:19">
      <c r="A54" s="11">
        <v>6048802</v>
      </c>
      <c r="B54" s="11" t="str">
        <f>VLOOKUP(A54,Joueurs!$A:$F,2,FALSE)</f>
        <v>SIMONIS</v>
      </c>
      <c r="C54" s="11" t="str">
        <f>VLOOKUP(A54,Joueurs!$A:$F,3,FALSE)</f>
        <v>Jean-François</v>
      </c>
      <c r="D54" s="11" t="str">
        <f>VLOOKUP(A54,Joueurs!$A:$F,6,FALSE)</f>
        <v>DJI</v>
      </c>
      <c r="E54" s="11" t="str">
        <f>VLOOKUP(A54,Joueurs!$A:$F,4,FALSE)</f>
        <v>S</v>
      </c>
      <c r="F54" s="11" t="str">
        <f>VLOOKUP(A54,Joueurs!$A:$F,5,FALSE)</f>
        <v>6A</v>
      </c>
      <c r="G54" s="20">
        <v>685</v>
      </c>
      <c r="H54" s="11">
        <f t="shared" si="0"/>
        <v>53</v>
      </c>
      <c r="I54" s="5" t="s">
        <v>144</v>
      </c>
      <c r="K54" s="11">
        <v>6039172</v>
      </c>
      <c r="L54" s="11" t="str">
        <f>VLOOKUP(K54,Joueurs!$A:$F,2,FALSE)</f>
        <v>JAUNIAU</v>
      </c>
      <c r="M54" s="11" t="str">
        <f>VLOOKUP(K54,Joueurs!$A:$F,3,FALSE)</f>
        <v>Tony</v>
      </c>
      <c r="N54" s="11" t="str">
        <f>VLOOKUP(K54,Joueurs!$A:$F,6,FALSE)</f>
        <v>GIB</v>
      </c>
      <c r="O54" s="11" t="str">
        <f>VLOOKUP(K54,Joueurs!$A:$F,4,FALSE)</f>
        <v>S</v>
      </c>
      <c r="P54" s="11" t="str">
        <f>VLOOKUP(K54,Joueurs!$A:$F,5,FALSE)</f>
        <v>6D</v>
      </c>
      <c r="Q54" s="20">
        <v>704</v>
      </c>
      <c r="R54" s="11">
        <f t="shared" si="1"/>
        <v>53</v>
      </c>
      <c r="S54" s="4" t="s">
        <v>197</v>
      </c>
    </row>
    <row r="55" spans="1:19">
      <c r="A55" s="11">
        <v>6049002</v>
      </c>
      <c r="B55" s="11" t="str">
        <f>VLOOKUP(A55,Joueurs!$A:$F,2,FALSE)</f>
        <v>BIERNAUX</v>
      </c>
      <c r="C55" s="11" t="str">
        <f>VLOOKUP(A55,Joueurs!$A:$F,3,FALSE)</f>
        <v>Véronique</v>
      </c>
      <c r="D55" s="11" t="str">
        <f>VLOOKUP(A55,Joueurs!$A:$F,6,FALSE)</f>
        <v>BRA</v>
      </c>
      <c r="E55" s="11" t="str">
        <f>VLOOKUP(A55,Joueurs!$A:$F,4,FALSE)</f>
        <v>S</v>
      </c>
      <c r="F55" s="11" t="str">
        <f>VLOOKUP(A55,Joueurs!$A:$F,5,FALSE)</f>
        <v>6B</v>
      </c>
      <c r="G55" s="20">
        <v>665</v>
      </c>
      <c r="H55" s="11">
        <f t="shared" si="0"/>
        <v>54</v>
      </c>
      <c r="I55" s="4" t="s">
        <v>174</v>
      </c>
      <c r="K55" s="11">
        <v>6004103</v>
      </c>
      <c r="L55" s="11" t="str">
        <f>VLOOKUP(K55,Joueurs!$A:$F,2,FALSE)</f>
        <v>COUVERT</v>
      </c>
      <c r="M55" s="11" t="str">
        <f>VLOOKUP(K55,Joueurs!$A:$F,3,FALSE)</f>
        <v>Colette</v>
      </c>
      <c r="N55" s="11" t="str">
        <f>VLOOKUP(K55,Joueurs!$A:$F,6,FALSE)</f>
        <v>BRA</v>
      </c>
      <c r="O55" s="11" t="str">
        <f>VLOOKUP(K55,Joueurs!$A:$F,4,FALSE)</f>
        <v>V</v>
      </c>
      <c r="P55" s="11" t="str">
        <f>VLOOKUP(K55,Joueurs!$A:$F,5,FALSE)</f>
        <v>5B</v>
      </c>
      <c r="Q55" s="20">
        <v>688</v>
      </c>
      <c r="R55" s="11">
        <f t="shared" si="1"/>
        <v>54</v>
      </c>
      <c r="S55" s="4" t="s">
        <v>174</v>
      </c>
    </row>
    <row r="56" spans="1:19">
      <c r="A56" s="11">
        <v>6038285</v>
      </c>
      <c r="B56" s="11" t="str">
        <f>VLOOKUP(A56,Joueurs!$A:$F,2,FALSE)</f>
        <v>HUBIN</v>
      </c>
      <c r="C56" s="11" t="str">
        <f>VLOOKUP(A56,Joueurs!$A:$F,3,FALSE)</f>
        <v>Nadine</v>
      </c>
      <c r="D56" s="11" t="str">
        <f>VLOOKUP(A56,Joueurs!$A:$F,6,FALSE)</f>
        <v>VRA</v>
      </c>
      <c r="E56" s="11" t="str">
        <f>VLOOKUP(A56,Joueurs!$A:$F,4,FALSE)</f>
        <v>D</v>
      </c>
      <c r="F56" s="11" t="str">
        <f>VLOOKUP(A56,Joueurs!$A:$F,5,FALSE)</f>
        <v>5B</v>
      </c>
      <c r="G56" s="20">
        <v>653</v>
      </c>
      <c r="H56" s="11">
        <f t="shared" si="0"/>
        <v>55</v>
      </c>
      <c r="I56" s="3" t="s">
        <v>232</v>
      </c>
      <c r="K56" s="11">
        <v>6047555</v>
      </c>
      <c r="L56" s="11" t="str">
        <f>VLOOKUP(K56,Joueurs!$A:$F,2,FALSE)</f>
        <v>VANDERCAM</v>
      </c>
      <c r="M56" s="11" t="str">
        <f>VLOOKUP(K56,Joueurs!$A:$F,3,FALSE)</f>
        <v>Ludovic</v>
      </c>
      <c r="N56" s="11" t="str">
        <f>VLOOKUP(K56,Joueurs!$A:$F,6,FALSE)</f>
        <v>GIB</v>
      </c>
      <c r="O56" s="11" t="str">
        <f>VLOOKUP(K56,Joueurs!$A:$F,4,FALSE)</f>
        <v>S</v>
      </c>
      <c r="P56" s="11" t="str">
        <f>VLOOKUP(K56,Joueurs!$A:$F,5,FALSE)</f>
        <v>6A</v>
      </c>
      <c r="Q56" s="20">
        <v>688</v>
      </c>
      <c r="R56" s="11">
        <f t="shared" si="1"/>
        <v>54</v>
      </c>
      <c r="S56" s="4" t="s">
        <v>197</v>
      </c>
    </row>
    <row r="57" spans="1:19">
      <c r="A57" s="11">
        <v>6033821</v>
      </c>
      <c r="B57" s="11" t="str">
        <f>VLOOKUP(A57,Joueurs!$A:$F,2,FALSE)</f>
        <v>MARTIN</v>
      </c>
      <c r="C57" s="11" t="str">
        <f>VLOOKUP(A57,Joueurs!$A:$F,3,FALSE)</f>
        <v>Roberte</v>
      </c>
      <c r="D57" s="11" t="str">
        <f>VLOOKUP(A57,Joueurs!$A:$F,6,FALSE)</f>
        <v>VRA</v>
      </c>
      <c r="E57" s="11" t="str">
        <f>VLOOKUP(A57,Joueurs!$A:$F,4,FALSE)</f>
        <v>V</v>
      </c>
      <c r="F57" s="11" t="str">
        <f>VLOOKUP(A57,Joueurs!$A:$F,5,FALSE)</f>
        <v>6B</v>
      </c>
      <c r="G57" s="20">
        <v>653</v>
      </c>
      <c r="H57" s="11">
        <f t="shared" si="0"/>
        <v>55</v>
      </c>
      <c r="I57" s="3" t="s">
        <v>232</v>
      </c>
      <c r="K57" s="11">
        <v>6049002</v>
      </c>
      <c r="L57" s="11" t="str">
        <f>VLOOKUP(K57,Joueurs!$A:$F,2,FALSE)</f>
        <v>BIERNAUX</v>
      </c>
      <c r="M57" s="11" t="str">
        <f>VLOOKUP(K57,Joueurs!$A:$F,3,FALSE)</f>
        <v>Véronique</v>
      </c>
      <c r="N57" s="11" t="str">
        <f>VLOOKUP(K57,Joueurs!$A:$F,6,FALSE)</f>
        <v>BRA</v>
      </c>
      <c r="O57" s="11" t="str">
        <f>VLOOKUP(K57,Joueurs!$A:$F,4,FALSE)</f>
        <v>S</v>
      </c>
      <c r="P57" s="11" t="str">
        <f>VLOOKUP(K57,Joueurs!$A:$F,5,FALSE)</f>
        <v>6B</v>
      </c>
      <c r="Q57" s="20">
        <v>687</v>
      </c>
      <c r="R57" s="11">
        <f t="shared" si="1"/>
        <v>56</v>
      </c>
      <c r="S57" s="4" t="s">
        <v>174</v>
      </c>
    </row>
    <row r="58" spans="1:19">
      <c r="A58" s="11">
        <v>6048058</v>
      </c>
      <c r="B58" s="11" t="str">
        <f>VLOOKUP(A58,Joueurs!$A:$F,2,FALSE)</f>
        <v>SIEBEN</v>
      </c>
      <c r="C58" s="11" t="str">
        <f>VLOOKUP(A58,Joueurs!$A:$F,3,FALSE)</f>
        <v>Anne</v>
      </c>
      <c r="D58" s="11" t="str">
        <f>VLOOKUP(A58,Joueurs!$A:$F,6,FALSE)</f>
        <v>MJA</v>
      </c>
      <c r="E58" s="11" t="str">
        <f>VLOOKUP(A58,Joueurs!$A:$F,4,FALSE)</f>
        <v>V</v>
      </c>
      <c r="F58" s="11" t="str">
        <f>VLOOKUP(A58,Joueurs!$A:$F,5,FALSE)</f>
        <v>5D</v>
      </c>
      <c r="G58" s="20">
        <v>648</v>
      </c>
      <c r="H58" s="11">
        <f t="shared" si="0"/>
        <v>57</v>
      </c>
      <c r="I58" s="4" t="s">
        <v>264</v>
      </c>
      <c r="K58" s="11">
        <v>6047533</v>
      </c>
      <c r="L58" s="11" t="str">
        <f>VLOOKUP(K58,Joueurs!$A:$F,2,FALSE)</f>
        <v>DELCHAMBRE</v>
      </c>
      <c r="M58" s="11" t="str">
        <f>VLOOKUP(K58,Joueurs!$A:$F,3,FALSE)</f>
        <v>Patricia</v>
      </c>
      <c r="N58" s="11" t="str">
        <f>VLOOKUP(K58,Joueurs!$A:$F,6,FALSE)</f>
        <v>GIB</v>
      </c>
      <c r="O58" s="11" t="str">
        <f>VLOOKUP(K58,Joueurs!$A:$F,4,FALSE)</f>
        <v>S</v>
      </c>
      <c r="P58" s="11" t="str">
        <f>VLOOKUP(K58,Joueurs!$A:$F,5,FALSE)</f>
        <v>6A</v>
      </c>
      <c r="Q58" s="20">
        <v>686</v>
      </c>
      <c r="R58" s="11">
        <f t="shared" si="1"/>
        <v>57</v>
      </c>
      <c r="S58" s="4" t="s">
        <v>197</v>
      </c>
    </row>
    <row r="59" spans="1:19">
      <c r="A59" s="11">
        <v>6044975</v>
      </c>
      <c r="B59" s="11" t="str">
        <f>VLOOKUP(A59,Joueurs!$A:$F,2,FALSE)</f>
        <v>NAVERNE</v>
      </c>
      <c r="C59" s="11" t="str">
        <f>VLOOKUP(A59,Joueurs!$A:$F,3,FALSE)</f>
        <v>Anne</v>
      </c>
      <c r="D59" s="11" t="str">
        <f>VLOOKUP(A59,Joueurs!$A:$F,6,FALSE)</f>
        <v>BRA</v>
      </c>
      <c r="E59" s="11" t="str">
        <f>VLOOKUP(A59,Joueurs!$A:$F,4,FALSE)</f>
        <v>V</v>
      </c>
      <c r="F59" s="11" t="str">
        <f>VLOOKUP(A59,Joueurs!$A:$F,5,FALSE)</f>
        <v>5C</v>
      </c>
      <c r="G59" s="20">
        <v>647</v>
      </c>
      <c r="H59" s="11">
        <f t="shared" si="0"/>
        <v>58</v>
      </c>
      <c r="I59" s="4" t="s">
        <v>174</v>
      </c>
      <c r="K59" s="11">
        <v>6048778</v>
      </c>
      <c r="L59" s="11" t="str">
        <f>VLOOKUP(K59,Joueurs!$A:$F,2,FALSE)</f>
        <v>GILBERT</v>
      </c>
      <c r="M59" s="11" t="str">
        <f>VLOOKUP(K59,Joueurs!$A:$F,3,FALSE)</f>
        <v>Muriel</v>
      </c>
      <c r="N59" s="11" t="str">
        <f>VLOOKUP(K59,Joueurs!$A:$F,6,FALSE)</f>
        <v>GIB</v>
      </c>
      <c r="O59" s="11" t="str">
        <f>VLOOKUP(K59,Joueurs!$A:$F,4,FALSE)</f>
        <v>S</v>
      </c>
      <c r="P59" s="11" t="str">
        <f>VLOOKUP(K59,Joueurs!$A:$F,5,FALSE)</f>
        <v>6A</v>
      </c>
      <c r="Q59" s="20">
        <v>672</v>
      </c>
      <c r="R59" s="11">
        <f t="shared" si="1"/>
        <v>58</v>
      </c>
      <c r="S59" s="4" t="s">
        <v>197</v>
      </c>
    </row>
    <row r="60" spans="1:19">
      <c r="A60" s="11">
        <v>6047544</v>
      </c>
      <c r="B60" s="11" t="str">
        <f>VLOOKUP(A60,Joueurs!$A:$F,2,FALSE)</f>
        <v>HENRI</v>
      </c>
      <c r="C60" s="11" t="str">
        <f>VLOOKUP(A60,Joueurs!$A:$F,3,FALSE)</f>
        <v>Michelle</v>
      </c>
      <c r="D60" s="11" t="str">
        <f>VLOOKUP(A60,Joueurs!$A:$F,6,FALSE)</f>
        <v>GIB</v>
      </c>
      <c r="E60" s="11" t="str">
        <f>VLOOKUP(A60,Joueurs!$A:$F,4,FALSE)</f>
        <v>V</v>
      </c>
      <c r="F60" s="11" t="str">
        <f>VLOOKUP(A60,Joueurs!$A:$F,5,FALSE)</f>
        <v>5D</v>
      </c>
      <c r="G60" s="20">
        <v>641</v>
      </c>
      <c r="H60" s="11">
        <f t="shared" si="0"/>
        <v>59</v>
      </c>
      <c r="I60" s="5" t="s">
        <v>197</v>
      </c>
      <c r="K60" s="11">
        <v>6044749</v>
      </c>
      <c r="L60" s="11" t="str">
        <f>VLOOKUP(K60,Joueurs!$A:$F,2,FALSE)</f>
        <v>DE ROECK</v>
      </c>
      <c r="M60" s="11" t="str">
        <f>VLOOKUP(K60,Joueurs!$A:$F,3,FALSE)</f>
        <v>Alix</v>
      </c>
      <c r="N60" s="11" t="str">
        <f>VLOOKUP(K60,Joueurs!$A:$F,6,FALSE)</f>
        <v>ROY</v>
      </c>
      <c r="O60" s="11" t="str">
        <f>VLOOKUP(K60,Joueurs!$A:$F,4,FALSE)</f>
        <v>D</v>
      </c>
      <c r="P60" s="11" t="str">
        <f>VLOOKUP(K60,Joueurs!$A:$F,5,FALSE)</f>
        <v>6B</v>
      </c>
      <c r="Q60" s="20">
        <v>659</v>
      </c>
      <c r="R60" s="11">
        <f t="shared" si="1"/>
        <v>59</v>
      </c>
      <c r="S60" s="3" t="s">
        <v>232</v>
      </c>
    </row>
    <row r="61" spans="1:19">
      <c r="A61" s="11">
        <v>6047331</v>
      </c>
      <c r="B61" s="11" t="str">
        <f>VLOOKUP(A61,Joueurs!$A:$F,2,FALSE)</f>
        <v>HUART</v>
      </c>
      <c r="C61" s="11" t="str">
        <f>VLOOKUP(A61,Joueurs!$A:$F,3,FALSE)</f>
        <v>Danièle</v>
      </c>
      <c r="D61" s="11" t="str">
        <f>VLOOKUP(A61,Joueurs!$A:$F,6,FALSE)</f>
        <v>MJA</v>
      </c>
      <c r="E61" s="11" t="str">
        <f>VLOOKUP(A61,Joueurs!$A:$F,4,FALSE)</f>
        <v>V</v>
      </c>
      <c r="F61" s="11" t="str">
        <f>VLOOKUP(A61,Joueurs!$A:$F,5,FALSE)</f>
        <v>6A</v>
      </c>
      <c r="G61" s="20">
        <v>635</v>
      </c>
      <c r="H61" s="11">
        <f t="shared" si="0"/>
        <v>60</v>
      </c>
      <c r="I61" s="4" t="s">
        <v>264</v>
      </c>
      <c r="K61" s="11">
        <v>6048813</v>
      </c>
      <c r="L61" s="11" t="str">
        <f>VLOOKUP(K61,Joueurs!$A:$F,2,FALSE)</f>
        <v>CLAMOT</v>
      </c>
      <c r="M61" s="11" t="str">
        <f>VLOOKUP(K61,Joueurs!$A:$F,3,FALSE)</f>
        <v>Joseph</v>
      </c>
      <c r="N61" s="11" t="str">
        <f>VLOOKUP(K61,Joueurs!$A:$F,6,FALSE)</f>
        <v>DJI</v>
      </c>
      <c r="O61" s="11" t="str">
        <f>VLOOKUP(K61,Joueurs!$A:$F,4,FALSE)</f>
        <v>V</v>
      </c>
      <c r="P61" s="11" t="str">
        <f>VLOOKUP(K61,Joueurs!$A:$F,5,FALSE)</f>
        <v>6C</v>
      </c>
      <c r="Q61" s="20">
        <v>653</v>
      </c>
      <c r="R61" s="11">
        <f t="shared" si="1"/>
        <v>60</v>
      </c>
      <c r="S61" s="4" t="s">
        <v>144</v>
      </c>
    </row>
    <row r="62" spans="1:19">
      <c r="A62" s="11">
        <v>6047026</v>
      </c>
      <c r="B62" s="11" t="str">
        <f>VLOOKUP(A62,Joueurs!$A:$F,2,FALSE)</f>
        <v>CATHERINE</v>
      </c>
      <c r="C62" s="11" t="str">
        <f>VLOOKUP(A62,Joueurs!$A:$F,3,FALSE)</f>
        <v>Christine</v>
      </c>
      <c r="D62" s="11" t="str">
        <f>VLOOKUP(A62,Joueurs!$A:$F,6,FALSE)</f>
        <v>BSC</v>
      </c>
      <c r="E62" s="11" t="str">
        <f>VLOOKUP(A62,Joueurs!$A:$F,4,FALSE)</f>
        <v>V</v>
      </c>
      <c r="F62" s="11" t="str">
        <f>VLOOKUP(A62,Joueurs!$A:$F,5,FALSE)</f>
        <v>6A</v>
      </c>
      <c r="G62" s="20">
        <v>632</v>
      </c>
      <c r="H62" s="11">
        <f t="shared" si="0"/>
        <v>61</v>
      </c>
      <c r="I62" s="5" t="s">
        <v>197</v>
      </c>
      <c r="K62" s="11">
        <v>6045232</v>
      </c>
      <c r="L62" s="11" t="str">
        <f>VLOOKUP(K62,Joueurs!$A:$F,2,FALSE)</f>
        <v>BORSUS</v>
      </c>
      <c r="M62" s="11" t="str">
        <f>VLOOKUP(K62,Joueurs!$A:$F,3,FALSE)</f>
        <v>Anne</v>
      </c>
      <c r="N62" s="11" t="str">
        <f>VLOOKUP(K62,Joueurs!$A:$F,6,FALSE)</f>
        <v>DJI</v>
      </c>
      <c r="O62" s="11" t="str">
        <f>VLOOKUP(K62,Joueurs!$A:$F,4,FALSE)</f>
        <v>S</v>
      </c>
      <c r="P62" s="11" t="str">
        <f>VLOOKUP(K62,Joueurs!$A:$F,5,FALSE)</f>
        <v>5D</v>
      </c>
      <c r="Q62" s="20">
        <v>646</v>
      </c>
      <c r="R62" s="11">
        <f t="shared" si="1"/>
        <v>61</v>
      </c>
      <c r="S62" s="4" t="s">
        <v>144</v>
      </c>
    </row>
    <row r="63" spans="1:19">
      <c r="A63" s="11">
        <v>6019444</v>
      </c>
      <c r="B63" s="11" t="str">
        <f>VLOOKUP(A63,Joueurs!$A:$F,2,FALSE)</f>
        <v>FOULON</v>
      </c>
      <c r="C63" s="11" t="str">
        <f>VLOOKUP(A63,Joueurs!$A:$F,3,FALSE)</f>
        <v>Michel</v>
      </c>
      <c r="D63" s="11" t="str">
        <f>VLOOKUP(A63,Joueurs!$A:$F,6,FALSE)</f>
        <v>MJA</v>
      </c>
      <c r="E63" s="11" t="str">
        <f>VLOOKUP(A63,Joueurs!$A:$F,4,FALSE)</f>
        <v>V</v>
      </c>
      <c r="F63" s="11" t="str">
        <f>VLOOKUP(A63,Joueurs!$A:$F,5,FALSE)</f>
        <v>6B</v>
      </c>
      <c r="G63" s="20">
        <v>623</v>
      </c>
      <c r="H63" s="11">
        <f t="shared" si="0"/>
        <v>62</v>
      </c>
      <c r="I63" s="4" t="s">
        <v>264</v>
      </c>
      <c r="K63" s="11">
        <v>6046398</v>
      </c>
      <c r="L63" s="11" t="str">
        <f>VLOOKUP(K63,Joueurs!$A:$F,2,FALSE)</f>
        <v>DANTINNE</v>
      </c>
      <c r="M63" s="11" t="str">
        <f>VLOOKUP(K63,Joueurs!$A:$F,3,FALSE)</f>
        <v>Marie-Hélène</v>
      </c>
      <c r="N63" s="11" t="str">
        <f>VLOOKUP(K63,Joueurs!$A:$F,6,FALSE)</f>
        <v>MJA</v>
      </c>
      <c r="O63" s="11" t="str">
        <f>VLOOKUP(K63,Joueurs!$A:$F,4,FALSE)</f>
        <v>D</v>
      </c>
      <c r="P63" s="11" t="str">
        <f>VLOOKUP(K63,Joueurs!$A:$F,5,FALSE)</f>
        <v>5D</v>
      </c>
      <c r="Q63" s="20">
        <v>625</v>
      </c>
      <c r="R63" s="11">
        <f t="shared" si="1"/>
        <v>62</v>
      </c>
      <c r="S63" s="4" t="s">
        <v>264</v>
      </c>
    </row>
    <row r="64" spans="1:19">
      <c r="A64" s="11">
        <v>6044749</v>
      </c>
      <c r="B64" s="11" t="str">
        <f>VLOOKUP(A64,Joueurs!$A:$F,2,FALSE)</f>
        <v>DE ROECK</v>
      </c>
      <c r="C64" s="11" t="str">
        <f>VLOOKUP(A64,Joueurs!$A:$F,3,FALSE)</f>
        <v>Alix</v>
      </c>
      <c r="D64" s="11" t="str">
        <f>VLOOKUP(A64,Joueurs!$A:$F,6,FALSE)</f>
        <v>ROY</v>
      </c>
      <c r="E64" s="11" t="str">
        <f>VLOOKUP(A64,Joueurs!$A:$F,4,FALSE)</f>
        <v>D</v>
      </c>
      <c r="F64" s="11" t="str">
        <f>VLOOKUP(A64,Joueurs!$A:$F,5,FALSE)</f>
        <v>6B</v>
      </c>
      <c r="G64" s="20">
        <v>614</v>
      </c>
      <c r="H64" s="11">
        <f t="shared" si="0"/>
        <v>63</v>
      </c>
      <c r="I64" s="3" t="s">
        <v>232</v>
      </c>
      <c r="K64" s="11">
        <v>6029138</v>
      </c>
      <c r="L64" s="11" t="str">
        <f>VLOOKUP(K64,Joueurs!$A:$F,2,FALSE)</f>
        <v>GOLDSTEIN</v>
      </c>
      <c r="M64" s="11" t="str">
        <f>VLOOKUP(K64,Joueurs!$A:$F,3,FALSE)</f>
        <v>Julie</v>
      </c>
      <c r="N64" s="11" t="str">
        <f>VLOOKUP(K64,Joueurs!$A:$F,6,FALSE)</f>
        <v>MJA</v>
      </c>
      <c r="O64" s="11" t="str">
        <f>VLOOKUP(K64,Joueurs!$A:$F,4,FALSE)</f>
        <v>D</v>
      </c>
      <c r="P64" s="11" t="str">
        <f>VLOOKUP(K64,Joueurs!$A:$F,5,FALSE)</f>
        <v>6A</v>
      </c>
      <c r="Q64" s="20">
        <v>622</v>
      </c>
      <c r="R64" s="11">
        <f t="shared" si="1"/>
        <v>63</v>
      </c>
      <c r="S64" s="4" t="s">
        <v>264</v>
      </c>
    </row>
    <row r="65" spans="1:19">
      <c r="A65" s="11">
        <v>6045243</v>
      </c>
      <c r="B65" s="11" t="str">
        <f>VLOOKUP(A65,Joueurs!$A:$F,2,FALSE)</f>
        <v>GENIN</v>
      </c>
      <c r="C65" s="11" t="str">
        <f>VLOOKUP(A65,Joueurs!$A:$F,3,FALSE)</f>
        <v>Francine</v>
      </c>
      <c r="D65" s="11" t="str">
        <f>VLOOKUP(A65,Joueurs!$A:$F,6,FALSE)</f>
        <v>DJI</v>
      </c>
      <c r="E65" s="11" t="str">
        <f>VLOOKUP(A65,Joueurs!$A:$F,4,FALSE)</f>
        <v>D</v>
      </c>
      <c r="F65" s="11" t="str">
        <f>VLOOKUP(A65,Joueurs!$A:$F,5,FALSE)</f>
        <v>6B</v>
      </c>
      <c r="G65" s="20">
        <v>612</v>
      </c>
      <c r="H65" s="11">
        <f t="shared" si="0"/>
        <v>64</v>
      </c>
      <c r="I65" s="5" t="s">
        <v>144</v>
      </c>
      <c r="K65" s="11">
        <v>6044209</v>
      </c>
      <c r="L65" s="11" t="str">
        <f>VLOOKUP(K65,Joueurs!$A:$F,2,FALSE)</f>
        <v>SAINTVITEUX</v>
      </c>
      <c r="M65" s="11" t="str">
        <f>VLOOKUP(K65,Joueurs!$A:$F,3,FALSE)</f>
        <v>Marie-Claire</v>
      </c>
      <c r="N65" s="11" t="str">
        <f>VLOOKUP(K65,Joueurs!$A:$F,6,FALSE)</f>
        <v>DJI</v>
      </c>
      <c r="O65" s="11" t="str">
        <f>VLOOKUP(K65,Joueurs!$A:$F,4,FALSE)</f>
        <v>V</v>
      </c>
      <c r="P65" s="11" t="str">
        <f>VLOOKUP(K65,Joueurs!$A:$F,5,FALSE)</f>
        <v>6C</v>
      </c>
      <c r="Q65" s="20">
        <v>607</v>
      </c>
      <c r="R65" s="11">
        <f t="shared" si="1"/>
        <v>64</v>
      </c>
      <c r="S65" s="4" t="s">
        <v>144</v>
      </c>
    </row>
    <row r="66" spans="1:19">
      <c r="A66" s="11">
        <v>6048598</v>
      </c>
      <c r="B66" s="11" t="str">
        <f>VLOOKUP(A66,Joueurs!$A:$F,2,FALSE)</f>
        <v>PREAT</v>
      </c>
      <c r="C66" s="11" t="str">
        <f>VLOOKUP(A66,Joueurs!$A:$F,3,FALSE)</f>
        <v>Bernadette</v>
      </c>
      <c r="D66" s="11" t="str">
        <f>VLOOKUP(A66,Joueurs!$A:$F,6,FALSE)</f>
        <v>ROY</v>
      </c>
      <c r="E66" s="11" t="str">
        <f>VLOOKUP(A66,Joueurs!$A:$F,4,FALSE)</f>
        <v>V</v>
      </c>
      <c r="F66" s="11" t="str">
        <f>VLOOKUP(A66,Joueurs!$A:$F,5,FALSE)</f>
        <v>6B</v>
      </c>
      <c r="G66" s="20">
        <v>612</v>
      </c>
      <c r="H66" s="11">
        <f t="shared" si="0"/>
        <v>64</v>
      </c>
      <c r="I66" s="3" t="s">
        <v>232</v>
      </c>
      <c r="K66" s="11">
        <v>6048104</v>
      </c>
      <c r="L66" s="11" t="str">
        <f>VLOOKUP(K66,Joueurs!$A:$F,2,FALSE)</f>
        <v>VANDERCAM</v>
      </c>
      <c r="M66" s="11" t="str">
        <f>VLOOKUP(K66,Joueurs!$A:$F,3,FALSE)</f>
        <v>Elani</v>
      </c>
      <c r="N66" s="11" t="str">
        <f>VLOOKUP(K66,Joueurs!$A:$F,6,FALSE)</f>
        <v>GIB</v>
      </c>
      <c r="O66" s="11" t="str">
        <f>VLOOKUP(K66,Joueurs!$A:$F,4,FALSE)</f>
        <v>E</v>
      </c>
      <c r="P66" s="11" t="str">
        <f>VLOOKUP(K66,Joueurs!$A:$F,5,FALSE)</f>
        <v>6C</v>
      </c>
      <c r="Q66" s="20">
        <v>477</v>
      </c>
      <c r="R66" s="11">
        <f t="shared" si="1"/>
        <v>65</v>
      </c>
      <c r="S66" s="4" t="s">
        <v>197</v>
      </c>
    </row>
    <row r="67" spans="1:19">
      <c r="A67" s="11">
        <v>6047533</v>
      </c>
      <c r="B67" s="11" t="str">
        <f>VLOOKUP(A67,Joueurs!$A:$F,2,FALSE)</f>
        <v>DELCHAMBRE</v>
      </c>
      <c r="C67" s="11" t="str">
        <f>VLOOKUP(A67,Joueurs!$A:$F,3,FALSE)</f>
        <v>Patricia</v>
      </c>
      <c r="D67" s="11" t="str">
        <f>VLOOKUP(A67,Joueurs!$A:$F,6,FALSE)</f>
        <v>GIB</v>
      </c>
      <c r="E67" s="11" t="str">
        <f>VLOOKUP(A67,Joueurs!$A:$F,4,FALSE)</f>
        <v>S</v>
      </c>
      <c r="F67" s="11" t="str">
        <f>VLOOKUP(A67,Joueurs!$A:$F,5,FALSE)</f>
        <v>6A</v>
      </c>
      <c r="G67" s="20">
        <v>578</v>
      </c>
      <c r="H67" s="11">
        <f t="shared" ref="H67:H69" si="2">RANK(G67,G$2:G$69,0)</f>
        <v>66</v>
      </c>
      <c r="I67" s="4" t="s">
        <v>197</v>
      </c>
    </row>
    <row r="68" spans="1:19">
      <c r="A68" s="11">
        <v>6036197</v>
      </c>
      <c r="B68" s="11" t="str">
        <f>VLOOKUP(A68,Joueurs!$A:$F,2,FALSE)</f>
        <v>VAN DEN PEEREBOOM</v>
      </c>
      <c r="C68" s="11" t="str">
        <f>VLOOKUP(A68,Joueurs!$A:$F,3,FALSE)</f>
        <v>Marie-Paule</v>
      </c>
      <c r="D68" s="11" t="str">
        <f>VLOOKUP(A68,Joueurs!$A:$F,6,FALSE)</f>
        <v>MJA</v>
      </c>
      <c r="E68" s="11" t="str">
        <f>VLOOKUP(A68,Joueurs!$A:$F,4,FALSE)</f>
        <v>D</v>
      </c>
      <c r="F68" s="11" t="str">
        <f>VLOOKUP(A68,Joueurs!$A:$F,5,FALSE)</f>
        <v>6A</v>
      </c>
      <c r="G68" s="20">
        <v>559</v>
      </c>
      <c r="H68" s="11">
        <f t="shared" si="2"/>
        <v>67</v>
      </c>
      <c r="I68" s="4" t="s">
        <v>264</v>
      </c>
    </row>
    <row r="69" spans="1:19">
      <c r="A69" s="11">
        <v>6048104</v>
      </c>
      <c r="B69" s="11" t="str">
        <f>VLOOKUP(A69,Joueurs!$A:$F,2,FALSE)</f>
        <v>VANDERCAM</v>
      </c>
      <c r="C69" s="11" t="str">
        <f>VLOOKUP(A69,Joueurs!$A:$F,3,FALSE)</f>
        <v>Elani</v>
      </c>
      <c r="D69" s="11" t="str">
        <f>VLOOKUP(A69,Joueurs!$A:$F,6,FALSE)</f>
        <v>GIB</v>
      </c>
      <c r="E69" s="11" t="str">
        <f>VLOOKUP(A69,Joueurs!$A:$F,4,FALSE)</f>
        <v>E</v>
      </c>
      <c r="F69" s="11" t="str">
        <f>VLOOKUP(A69,Joueurs!$A:$F,5,FALSE)</f>
        <v>6C</v>
      </c>
      <c r="G69" s="20">
        <v>497</v>
      </c>
      <c r="H69" s="11">
        <f t="shared" si="2"/>
        <v>68</v>
      </c>
      <c r="I69" s="4" t="s">
        <v>197</v>
      </c>
      <c r="S69" s="3"/>
    </row>
    <row r="70" spans="1:19">
      <c r="S70" s="3"/>
    </row>
    <row r="71" spans="1:19">
      <c r="A71" s="11" t="s">
        <v>866</v>
      </c>
      <c r="K71" s="11" t="s">
        <v>866</v>
      </c>
    </row>
    <row r="72" spans="1:19">
      <c r="A72">
        <v>6042088</v>
      </c>
      <c r="B72" s="11" t="s">
        <v>1042</v>
      </c>
      <c r="C72" s="11" t="s">
        <v>170</v>
      </c>
      <c r="D72" s="3" t="s">
        <v>1901</v>
      </c>
      <c r="E72" s="3" t="s">
        <v>13</v>
      </c>
      <c r="F72" s="3" t="s">
        <v>16</v>
      </c>
      <c r="G72" s="20">
        <v>627</v>
      </c>
      <c r="H72" s="11">
        <f>RANK(G72,G$2:G$72,0)</f>
        <v>62</v>
      </c>
      <c r="I72" s="3" t="s">
        <v>232</v>
      </c>
      <c r="K72" s="11">
        <v>6042088</v>
      </c>
      <c r="L72" s="11" t="s">
        <v>1042</v>
      </c>
      <c r="M72" s="11" t="s">
        <v>170</v>
      </c>
      <c r="N72" s="11" t="s">
        <v>1901</v>
      </c>
      <c r="O72" s="11" t="s">
        <v>13</v>
      </c>
      <c r="P72" s="11" t="s">
        <v>16</v>
      </c>
      <c r="Q72" s="20">
        <v>726</v>
      </c>
      <c r="R72" s="11">
        <f>RANK(Q72,Q$2:Q$73,0)</f>
        <v>45</v>
      </c>
      <c r="S72" s="3" t="s">
        <v>232</v>
      </c>
    </row>
    <row r="73" spans="1:19">
      <c r="B73" s="3"/>
      <c r="C73" s="3"/>
      <c r="I73" s="3"/>
      <c r="K73" s="11">
        <v>6048082</v>
      </c>
      <c r="L73" s="11" t="s">
        <v>1902</v>
      </c>
      <c r="M73" s="11" t="s">
        <v>101</v>
      </c>
      <c r="N73" s="11" t="s">
        <v>1901</v>
      </c>
      <c r="O73" s="11" t="s">
        <v>17</v>
      </c>
      <c r="P73" s="11" t="s">
        <v>16</v>
      </c>
      <c r="Q73" s="20">
        <v>546</v>
      </c>
      <c r="R73" s="11">
        <f>RANK(Q73,Q$2:Q$73,0)</f>
        <v>66</v>
      </c>
      <c r="S73" s="4" t="s">
        <v>144</v>
      </c>
    </row>
    <row r="74" spans="1:19">
      <c r="B74" s="3"/>
      <c r="C74" s="3"/>
      <c r="I74" s="3"/>
      <c r="Q74" s="20"/>
      <c r="S74" s="4"/>
    </row>
    <row r="75" spans="1:19">
      <c r="A75" s="3" t="s">
        <v>929</v>
      </c>
      <c r="K75" s="3" t="s">
        <v>929</v>
      </c>
    </row>
    <row r="76" spans="1:19">
      <c r="A76" s="27">
        <v>1</v>
      </c>
      <c r="B76" s="28" t="s">
        <v>1093</v>
      </c>
      <c r="C76" s="28"/>
      <c r="D76" s="28"/>
      <c r="E76" s="28"/>
      <c r="K76" s="11">
        <v>1</v>
      </c>
      <c r="L76" s="11" t="s">
        <v>1141</v>
      </c>
    </row>
    <row r="77" spans="1:19">
      <c r="A77" s="27">
        <v>2</v>
      </c>
      <c r="B77" s="28" t="s">
        <v>1094</v>
      </c>
      <c r="C77" s="28" t="s">
        <v>1095</v>
      </c>
      <c r="D77" s="28" t="s">
        <v>937</v>
      </c>
      <c r="E77" s="28">
        <v>48</v>
      </c>
      <c r="K77" s="11">
        <v>2</v>
      </c>
      <c r="L77" s="11" t="s">
        <v>1142</v>
      </c>
      <c r="M77" s="11" t="s">
        <v>1143</v>
      </c>
      <c r="N77" s="11" t="s">
        <v>930</v>
      </c>
      <c r="O77" s="11">
        <v>66</v>
      </c>
    </row>
    <row r="78" spans="1:19">
      <c r="A78" s="27">
        <v>3</v>
      </c>
      <c r="B78" s="28" t="s">
        <v>1096</v>
      </c>
      <c r="C78" s="28" t="s">
        <v>1097</v>
      </c>
      <c r="D78" s="28" t="s">
        <v>951</v>
      </c>
      <c r="E78" s="28">
        <v>90</v>
      </c>
      <c r="K78" s="11">
        <v>3</v>
      </c>
      <c r="L78" s="11" t="s">
        <v>1144</v>
      </c>
      <c r="M78" s="11" t="s">
        <v>1145</v>
      </c>
      <c r="N78" s="11" t="s">
        <v>965</v>
      </c>
      <c r="O78" s="11">
        <v>80</v>
      </c>
    </row>
    <row r="79" spans="1:19">
      <c r="A79" s="27">
        <v>4</v>
      </c>
      <c r="B79" s="28" t="s">
        <v>1098</v>
      </c>
      <c r="C79" s="28" t="s">
        <v>1099</v>
      </c>
      <c r="D79" s="28" t="s">
        <v>1100</v>
      </c>
      <c r="E79" s="28">
        <v>51</v>
      </c>
      <c r="K79" s="11">
        <v>4</v>
      </c>
      <c r="L79" s="11" t="s">
        <v>1146</v>
      </c>
      <c r="M79" s="11" t="s">
        <v>1147</v>
      </c>
      <c r="N79" s="11" t="s">
        <v>982</v>
      </c>
      <c r="O79" s="11">
        <v>51</v>
      </c>
    </row>
    <row r="80" spans="1:19">
      <c r="A80" s="27">
        <v>5</v>
      </c>
      <c r="B80" s="28" t="s">
        <v>1101</v>
      </c>
      <c r="C80" s="28" t="s">
        <v>1102</v>
      </c>
      <c r="D80" s="28" t="s">
        <v>938</v>
      </c>
      <c r="E80" s="28">
        <v>29</v>
      </c>
      <c r="K80" s="11">
        <v>5</v>
      </c>
      <c r="L80" s="11" t="s">
        <v>1148</v>
      </c>
      <c r="M80" s="11" t="s">
        <v>1149</v>
      </c>
      <c r="N80" s="11" t="s">
        <v>1150</v>
      </c>
      <c r="O80" s="11">
        <v>78</v>
      </c>
    </row>
    <row r="81" spans="1:15">
      <c r="A81" s="28">
        <v>6</v>
      </c>
      <c r="B81" s="28" t="s">
        <v>1103</v>
      </c>
      <c r="C81" s="28" t="s">
        <v>1104</v>
      </c>
      <c r="D81" s="28" t="s">
        <v>954</v>
      </c>
      <c r="E81" s="28">
        <v>36</v>
      </c>
      <c r="K81" s="11">
        <v>6</v>
      </c>
      <c r="L81" s="11" t="s">
        <v>1151</v>
      </c>
      <c r="M81" s="11" t="s">
        <v>1152</v>
      </c>
      <c r="N81" s="11" t="s">
        <v>936</v>
      </c>
      <c r="O81" s="11">
        <v>102</v>
      </c>
    </row>
    <row r="82" spans="1:15">
      <c r="A82" s="28">
        <v>7</v>
      </c>
      <c r="B82" s="28" t="s">
        <v>1105</v>
      </c>
      <c r="C82" s="28" t="s">
        <v>1106</v>
      </c>
      <c r="D82" s="28" t="s">
        <v>948</v>
      </c>
      <c r="E82" s="28">
        <v>82</v>
      </c>
      <c r="K82" s="11">
        <v>7</v>
      </c>
      <c r="L82" s="11" t="s">
        <v>1153</v>
      </c>
      <c r="M82" s="11" t="s">
        <v>952</v>
      </c>
      <c r="N82" s="11" t="s">
        <v>1154</v>
      </c>
      <c r="O82" s="11">
        <v>70</v>
      </c>
    </row>
    <row r="83" spans="1:15">
      <c r="A83" s="28">
        <v>8</v>
      </c>
      <c r="B83" s="28" t="s">
        <v>1107</v>
      </c>
      <c r="C83" s="28" t="s">
        <v>1108</v>
      </c>
      <c r="D83" s="28" t="s">
        <v>1109</v>
      </c>
      <c r="E83" s="28">
        <v>30</v>
      </c>
      <c r="K83" s="11">
        <v>8</v>
      </c>
      <c r="L83" s="25" t="s">
        <v>1183</v>
      </c>
      <c r="M83" s="11" t="s">
        <v>1155</v>
      </c>
      <c r="N83" s="11" t="s">
        <v>976</v>
      </c>
      <c r="O83" s="11">
        <v>45</v>
      </c>
    </row>
    <row r="84" spans="1:15">
      <c r="A84" s="28">
        <v>9</v>
      </c>
      <c r="B84" s="28" t="s">
        <v>1110</v>
      </c>
      <c r="C84" s="28" t="s">
        <v>1111</v>
      </c>
      <c r="D84" s="28" t="s">
        <v>1112</v>
      </c>
      <c r="E84" s="28">
        <v>25</v>
      </c>
      <c r="K84" s="11">
        <v>9</v>
      </c>
      <c r="L84" s="11" t="s">
        <v>1156</v>
      </c>
      <c r="M84" s="11" t="s">
        <v>1157</v>
      </c>
      <c r="N84" s="11" t="s">
        <v>996</v>
      </c>
      <c r="O84" s="11">
        <v>33</v>
      </c>
    </row>
    <row r="85" spans="1:15">
      <c r="A85" s="28">
        <v>10</v>
      </c>
      <c r="B85" s="28" t="s">
        <v>1113</v>
      </c>
      <c r="C85" s="28" t="s">
        <v>1114</v>
      </c>
      <c r="D85" s="28" t="s">
        <v>1071</v>
      </c>
      <c r="E85" s="28">
        <v>65</v>
      </c>
      <c r="K85" s="11">
        <v>10</v>
      </c>
      <c r="L85" s="11" t="s">
        <v>1158</v>
      </c>
      <c r="M85" s="11" t="s">
        <v>1159</v>
      </c>
      <c r="N85" s="11" t="s">
        <v>986</v>
      </c>
      <c r="O85" s="11">
        <v>17</v>
      </c>
    </row>
    <row r="86" spans="1:15">
      <c r="A86" s="28">
        <v>11</v>
      </c>
      <c r="B86" s="28" t="s">
        <v>1115</v>
      </c>
      <c r="C86" s="28" t="s">
        <v>1116</v>
      </c>
      <c r="D86" s="28" t="s">
        <v>940</v>
      </c>
      <c r="E86" s="28">
        <v>88</v>
      </c>
      <c r="K86" s="11">
        <v>11</v>
      </c>
      <c r="L86" s="11" t="s">
        <v>1160</v>
      </c>
      <c r="M86" s="11" t="s">
        <v>1161</v>
      </c>
      <c r="N86" s="11" t="s">
        <v>932</v>
      </c>
      <c r="O86" s="11">
        <v>104</v>
      </c>
    </row>
    <row r="87" spans="1:15">
      <c r="A87" s="28">
        <v>12</v>
      </c>
      <c r="B87" s="28" t="s">
        <v>1117</v>
      </c>
      <c r="C87" s="28" t="s">
        <v>1118</v>
      </c>
      <c r="D87" s="28" t="s">
        <v>1119</v>
      </c>
      <c r="E87" s="28">
        <v>46</v>
      </c>
      <c r="K87" s="11">
        <v>12</v>
      </c>
      <c r="L87" s="25" t="s">
        <v>1184</v>
      </c>
      <c r="M87" s="11" t="s">
        <v>1162</v>
      </c>
      <c r="N87" s="11" t="s">
        <v>998</v>
      </c>
      <c r="O87" s="11">
        <v>42</v>
      </c>
    </row>
    <row r="88" spans="1:15">
      <c r="A88" s="28">
        <v>13</v>
      </c>
      <c r="B88" s="28" t="s">
        <v>1120</v>
      </c>
      <c r="C88" s="28" t="s">
        <v>1121</v>
      </c>
      <c r="D88" s="28" t="s">
        <v>941</v>
      </c>
      <c r="E88" s="28">
        <v>35</v>
      </c>
      <c r="K88" s="11">
        <v>13</v>
      </c>
      <c r="L88" s="25" t="s">
        <v>1163</v>
      </c>
      <c r="M88" s="11" t="s">
        <v>1164</v>
      </c>
      <c r="N88" s="11" t="s">
        <v>939</v>
      </c>
      <c r="O88" s="11">
        <v>25</v>
      </c>
    </row>
    <row r="89" spans="1:15">
      <c r="A89" s="28">
        <v>14</v>
      </c>
      <c r="B89" s="28" t="s">
        <v>1122</v>
      </c>
      <c r="C89" s="28" t="s">
        <v>1123</v>
      </c>
      <c r="D89" s="28" t="s">
        <v>950</v>
      </c>
      <c r="E89" s="28">
        <v>24</v>
      </c>
      <c r="K89" s="11">
        <v>14</v>
      </c>
      <c r="L89" s="11" t="s">
        <v>1165</v>
      </c>
      <c r="M89" s="11" t="s">
        <v>1166</v>
      </c>
      <c r="N89" s="11" t="s">
        <v>981</v>
      </c>
      <c r="O89" s="11">
        <v>35</v>
      </c>
    </row>
    <row r="90" spans="1:15">
      <c r="A90" s="28">
        <v>15</v>
      </c>
      <c r="B90" s="28" t="s">
        <v>1124</v>
      </c>
      <c r="C90" s="28" t="s">
        <v>1125</v>
      </c>
      <c r="D90" s="28" t="s">
        <v>967</v>
      </c>
      <c r="E90" s="28">
        <v>32</v>
      </c>
      <c r="K90" s="11">
        <v>15</v>
      </c>
      <c r="L90" s="11" t="s">
        <v>1167</v>
      </c>
      <c r="M90" s="11" t="s">
        <v>1168</v>
      </c>
      <c r="N90" s="11" t="s">
        <v>1169</v>
      </c>
      <c r="O90" s="11">
        <v>63</v>
      </c>
    </row>
    <row r="91" spans="1:15">
      <c r="A91" s="28">
        <v>16</v>
      </c>
      <c r="B91" s="28" t="s">
        <v>1126</v>
      </c>
      <c r="C91" s="28" t="s">
        <v>1127</v>
      </c>
      <c r="D91" s="28" t="s">
        <v>939</v>
      </c>
      <c r="E91" s="28">
        <v>24</v>
      </c>
      <c r="K91" s="11">
        <v>16</v>
      </c>
      <c r="L91" s="11" t="s">
        <v>1170</v>
      </c>
      <c r="M91" s="11" t="s">
        <v>1171</v>
      </c>
      <c r="N91" s="11" t="s">
        <v>1172</v>
      </c>
      <c r="O91" s="11">
        <v>37</v>
      </c>
    </row>
    <row r="92" spans="1:15">
      <c r="A92" s="28">
        <v>17</v>
      </c>
      <c r="B92" s="28" t="s">
        <v>1128</v>
      </c>
      <c r="C92" s="28" t="s">
        <v>1129</v>
      </c>
      <c r="D92" s="28" t="s">
        <v>963</v>
      </c>
      <c r="E92" s="28">
        <v>31</v>
      </c>
      <c r="K92" s="11">
        <v>17</v>
      </c>
      <c r="L92" s="11" t="s">
        <v>1173</v>
      </c>
      <c r="M92" s="11" t="s">
        <v>1174</v>
      </c>
      <c r="N92" s="11" t="s">
        <v>1018</v>
      </c>
      <c r="O92" s="11">
        <v>36</v>
      </c>
    </row>
    <row r="93" spans="1:15">
      <c r="A93" s="28">
        <v>18</v>
      </c>
      <c r="B93" s="28" t="s">
        <v>1130</v>
      </c>
      <c r="C93" s="28" t="s">
        <v>1131</v>
      </c>
      <c r="D93" s="28" t="s">
        <v>1011</v>
      </c>
      <c r="E93" s="28">
        <v>21</v>
      </c>
      <c r="K93" s="11">
        <v>18</v>
      </c>
      <c r="L93" s="11" t="s">
        <v>1175</v>
      </c>
      <c r="M93" s="11" t="s">
        <v>1176</v>
      </c>
      <c r="N93" s="11" t="s">
        <v>983</v>
      </c>
      <c r="O93" s="11">
        <v>51</v>
      </c>
    </row>
    <row r="94" spans="1:15">
      <c r="A94" s="28">
        <v>19</v>
      </c>
      <c r="B94" s="28" t="s">
        <v>1132</v>
      </c>
      <c r="C94" s="28" t="s">
        <v>1133</v>
      </c>
      <c r="D94" s="28" t="s">
        <v>990</v>
      </c>
      <c r="E94" s="28">
        <v>30</v>
      </c>
      <c r="K94" s="11">
        <v>19</v>
      </c>
      <c r="L94" s="11" t="s">
        <v>1177</v>
      </c>
      <c r="M94" s="11" t="s">
        <v>1178</v>
      </c>
      <c r="N94" s="11" t="s">
        <v>992</v>
      </c>
      <c r="O94" s="11">
        <v>24</v>
      </c>
    </row>
    <row r="95" spans="1:15">
      <c r="A95" s="28">
        <v>20</v>
      </c>
      <c r="B95" s="33" t="s">
        <v>1140</v>
      </c>
      <c r="C95" s="28" t="s">
        <v>1134</v>
      </c>
      <c r="D95" s="28" t="s">
        <v>984</v>
      </c>
      <c r="E95" s="28">
        <v>24</v>
      </c>
      <c r="K95" s="11">
        <v>20</v>
      </c>
      <c r="L95" s="11" t="s">
        <v>1179</v>
      </c>
      <c r="M95" s="11" t="s">
        <v>1180</v>
      </c>
      <c r="N95" s="11" t="s">
        <v>1181</v>
      </c>
      <c r="O95" s="11">
        <v>23</v>
      </c>
    </row>
    <row r="96" spans="1:15">
      <c r="A96" s="28">
        <v>21</v>
      </c>
      <c r="B96" s="28" t="s">
        <v>1135</v>
      </c>
      <c r="C96" s="28" t="s">
        <v>1136</v>
      </c>
      <c r="D96" s="28" t="s">
        <v>935</v>
      </c>
      <c r="E96" s="28">
        <v>19</v>
      </c>
      <c r="M96" s="11" t="s">
        <v>1182</v>
      </c>
      <c r="N96" s="11" t="s">
        <v>942</v>
      </c>
      <c r="O96" s="11">
        <v>30</v>
      </c>
    </row>
    <row r="97" spans="1:15">
      <c r="A97" s="28">
        <v>22</v>
      </c>
      <c r="B97" s="28" t="s">
        <v>1137</v>
      </c>
      <c r="C97" s="28" t="s">
        <v>1138</v>
      </c>
      <c r="D97" s="28" t="s">
        <v>1001</v>
      </c>
      <c r="E97" s="28">
        <v>97</v>
      </c>
      <c r="O97" s="11">
        <v>1012</v>
      </c>
    </row>
    <row r="98" spans="1:15">
      <c r="A98" s="28"/>
      <c r="B98" s="28"/>
      <c r="C98" s="28" t="s">
        <v>1139</v>
      </c>
      <c r="D98" s="28" t="s">
        <v>988</v>
      </c>
      <c r="E98" s="28">
        <v>30</v>
      </c>
    </row>
    <row r="99" spans="1:15">
      <c r="A99" s="28"/>
      <c r="B99" s="28"/>
      <c r="C99" s="28"/>
      <c r="D99" s="28"/>
      <c r="E99" s="28">
        <v>957</v>
      </c>
    </row>
    <row r="100" spans="1:15">
      <c r="A100" s="28"/>
      <c r="B100" s="28"/>
      <c r="C100" s="28"/>
      <c r="D100" s="28"/>
      <c r="E100" s="28"/>
    </row>
    <row r="101" spans="1:15">
      <c r="A101" s="28"/>
      <c r="B101" s="28"/>
      <c r="C101" s="28"/>
      <c r="D101" s="28"/>
      <c r="E101" s="28"/>
    </row>
  </sheetData>
  <sortState ref="K2:S68">
    <sortCondition descending="1" ref="Q2:Q68"/>
  </sortState>
  <conditionalFormatting sqref="A75:A80">
    <cfRule type="duplicateValues" dxfId="0" priority="26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Joueurs</vt:lpstr>
      <vt:lpstr>Samedi aprèm</vt:lpstr>
      <vt:lpstr>Dimanche aprèm</vt:lpstr>
      <vt:lpstr>Lundi a</vt:lpstr>
      <vt:lpstr>Lundi s</vt:lpstr>
      <vt:lpstr>Mardi a</vt:lpstr>
      <vt:lpstr>Mardi s</vt:lpstr>
      <vt:lpstr>Mercredi a</vt:lpstr>
      <vt:lpstr>Mercredi s</vt:lpstr>
      <vt:lpstr>Jeudi soir</vt:lpstr>
      <vt:lpstr>Vendredi aprèm</vt:lpstr>
      <vt:lpstr>Vendredi soir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Eggermont</dc:creator>
  <cp:lastModifiedBy>Hugo</cp:lastModifiedBy>
  <dcterms:created xsi:type="dcterms:W3CDTF">2016-09-15T14:38:30Z</dcterms:created>
  <dcterms:modified xsi:type="dcterms:W3CDTF">2018-09-27T07:56:17Z</dcterms:modified>
</cp:coreProperties>
</file>